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申込案内" sheetId="1" state="visible" r:id="rId3"/>
    <sheet name="印刷手書き用紙" sheetId="2" state="visible" r:id="rId4"/>
    <sheet name="パソコン入力" sheetId="3" state="visible" r:id="rId5"/>
    <sheet name="S協番号" sheetId="4" state="visible" r:id="rId6"/>
  </sheets>
  <definedNames>
    <definedName function="false" hidden="false" localSheetId="2" name="_xlnm.Print_Area" vbProcedure="false">パソコン入力!$A$1:$H$31</definedName>
    <definedName function="false" hidden="false" localSheetId="1" name="_xlnm.Print_Area" vbProcedure="false">印刷手書き用紙!$A$1:$I$36</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<sst xmlns="http://schemas.openxmlformats.org/spreadsheetml/2006/main" count="161" uniqueCount="96">
  <si>
    <t xml:space="preserve">第15回静岡県SDジャンボリー参加申込案内</t>
  </si>
  <si>
    <t xml:space="preserve">申し込み方法</t>
  </si>
  <si>
    <t xml:space="preserve">いずれかの方法で申込先へ発送をお願いします；</t>
  </si>
  <si>
    <t xml:space="preserve">・郵送</t>
  </si>
  <si>
    <t xml:space="preserve">手書き、あるいはパソコンで清書した申込書を印刷して同封してください</t>
  </si>
  <si>
    <t xml:space="preserve">・メール</t>
  </si>
  <si>
    <t xml:space="preserve">パソコンで入力した申込書、あるいは手書き申込書をスキャンして添付してください</t>
  </si>
  <si>
    <t xml:space="preserve">・手渡し</t>
  </si>
  <si>
    <t xml:space="preserve">手書き、あるいはパソコンで清書した申込書を印刷して直接手渡ししてください</t>
  </si>
  <si>
    <t xml:space="preserve">参加申込書</t>
  </si>
  <si>
    <t xml:space="preserve">いずれかの様式を使用ください</t>
  </si>
  <si>
    <t xml:space="preserve">・印刷手書き</t>
  </si>
  <si>
    <t xml:space="preserve">印刷された申込書に手書きする</t>
  </si>
  <si>
    <t xml:space="preserve">・パソコン清書</t>
  </si>
  <si>
    <t xml:space="preserve">パソコンで、本ファイルの”印刷手書き用紙”シートに入力する</t>
  </si>
  <si>
    <t xml:space="preserve">・パソコン入力</t>
  </si>
  <si>
    <t xml:space="preserve">パソコンで、本ファイルの”パソコン入力”シートに入力する
（参加費合計金額が自動計算されますので、メールの場合推奨）</t>
  </si>
  <si>
    <t xml:space="preserve">受領確認</t>
  </si>
  <si>
    <t xml:space="preserve">申込受付状況をネットで閲覧できるように用意します</t>
  </si>
  <si>
    <t xml:space="preserve">URL</t>
  </si>
  <si>
    <t xml:space="preserve">https://drive.google.com/file/d/10obAox7BWdiLG69fe1NLisIs3JMGorhV/view?usp=sharing</t>
  </si>
  <si>
    <t xml:space="preserve">第15回 静岡県SDジャンボリー参加申込書</t>
  </si>
  <si>
    <t xml:space="preserve">団体名</t>
  </si>
  <si>
    <t xml:space="preserve">No. 　　</t>
  </si>
  <si>
    <t xml:space="preserve">申 込  責 任 者</t>
  </si>
  <si>
    <t xml:space="preserve">住  所 〒</t>
  </si>
  <si>
    <t xml:space="preserve"> 氏  名</t>
  </si>
  <si>
    <t xml:space="preserve"> 連絡先</t>
  </si>
  <si>
    <t xml:space="preserve"> Mail および Tel</t>
  </si>
  <si>
    <r>
      <rPr>
        <b val="true"/>
        <sz val="16"/>
        <color rgb="FF000000"/>
        <rFont val="AR P丸ゴシック体M"/>
        <family val="0"/>
        <charset val="1"/>
      </rPr>
      <t xml:space="preserve">NO</t>
    </r>
    <r>
      <rPr>
        <b val="true"/>
        <sz val="11"/>
        <color rgb="FF000000"/>
        <rFont val="游ゴシック"/>
        <family val="0"/>
        <charset val="1"/>
      </rPr>
      <t xml:space="preserve">.</t>
    </r>
    <r>
      <rPr>
        <sz val="11"/>
        <color rgb="FF000000"/>
        <rFont val="游ゴシック"/>
        <family val="0"/>
        <charset val="1"/>
      </rPr>
      <t xml:space="preserve">　</t>
    </r>
  </si>
  <si>
    <t xml:space="preserve">氏　　名</t>
  </si>
  <si>
    <t xml:space="preserve">S協会員 参加費</t>
  </si>
  <si>
    <t xml:space="preserve">高校生以下</t>
  </si>
  <si>
    <t xml:space="preserve">その他のSD愛好者　　参加費　</t>
  </si>
  <si>
    <r>
      <rPr>
        <b val="true"/>
        <sz val="10.5"/>
        <color rgb="FF000000"/>
        <rFont val="游ゴシック"/>
        <family val="0"/>
        <charset val="1"/>
      </rPr>
      <t xml:space="preserve">備　考
</t>
    </r>
    <r>
      <rPr>
        <sz val="11"/>
        <color rgb="FF000000"/>
        <rFont val="游ゴシック"/>
        <family val="0"/>
        <charset val="1"/>
      </rPr>
      <t xml:space="preserve">初めての参加者には〇を付けてください</t>
    </r>
  </si>
  <si>
    <t xml:space="preserve">円</t>
  </si>
  <si>
    <t xml:space="preserve">無料</t>
  </si>
  <si>
    <t xml:space="preserve">合計</t>
  </si>
  <si>
    <t xml:space="preserve">名</t>
  </si>
  <si>
    <t xml:space="preserve"> </t>
  </si>
  <si>
    <t xml:space="preserve">合 計 金 額</t>
  </si>
  <si>
    <t xml:space="preserve">◆ 申込先：知場政雄</t>
  </si>
  <si>
    <t xml:space="preserve">Mail :  jwlkscb-0721@yahoo.co.jp　  　</t>
  </si>
  <si>
    <t xml:space="preserve">郵送：〒430-0901  静岡県浜松市中央区曳馬5-4-20</t>
  </si>
  <si>
    <r>
      <rPr>
        <b val="true"/>
        <sz val="12"/>
        <color rgb="FF000000"/>
        <rFont val="AR P丸ゴシック体M"/>
        <family val="0"/>
        <charset val="1"/>
      </rPr>
      <t xml:space="preserve">   ※ 2025年</t>
    </r>
    <r>
      <rPr>
        <b val="true"/>
        <u val="single"/>
        <sz val="12"/>
        <color rgb="FF000000"/>
        <rFont val="AR P丸ゴシック体M"/>
        <family val="0"/>
        <charset val="1"/>
      </rPr>
      <t xml:space="preserve">　　</t>
    </r>
    <r>
      <rPr>
        <b val="true"/>
        <sz val="12"/>
        <color rgb="FF000000"/>
        <rFont val="AR P丸ゴシック体M"/>
        <family val="0"/>
        <charset val="1"/>
      </rPr>
      <t xml:space="preserve">月</t>
    </r>
    <r>
      <rPr>
        <b val="true"/>
        <u val="single"/>
        <sz val="12"/>
        <color rgb="FF000000"/>
        <rFont val="AR P丸ゴシック体M"/>
        <family val="0"/>
        <charset val="1"/>
      </rPr>
      <t xml:space="preserve">　　</t>
    </r>
    <r>
      <rPr>
        <b val="true"/>
        <sz val="12"/>
        <color rgb="FF000000"/>
        <rFont val="AR P丸ゴシック体M"/>
        <family val="0"/>
        <charset val="1"/>
      </rPr>
      <t xml:space="preserve">日　　　　　　　</t>
    </r>
  </si>
  <si>
    <t xml:space="preserve">参加費合計</t>
  </si>
  <si>
    <t xml:space="preserve"> 円 振込みました。</t>
  </si>
  <si>
    <r>
      <rPr>
        <b val="true"/>
        <sz val="12"/>
        <color rgb="FF000000"/>
        <rFont val="AR P丸ゴシック体M"/>
        <family val="0"/>
        <charset val="1"/>
      </rPr>
      <t xml:space="preserve">振込者口座名</t>
    </r>
    <r>
      <rPr>
        <b val="true"/>
        <sz val="11"/>
        <color rgb="FF000000"/>
        <rFont val="AR P丸ゴシック体M"/>
        <family val="0"/>
        <charset val="1"/>
      </rPr>
      <t xml:space="preserve">  </t>
    </r>
  </si>
  <si>
    <t xml:space="preserve">◆ 振込先：ゆうちょ銀行　記号 10280 　番号 3367819１（知場政雄）</t>
  </si>
  <si>
    <t xml:space="preserve"> 他金融機関から振込 【店名】０ニ八【店番】028 普通預金 【口座番号】3367819</t>
  </si>
  <si>
    <t xml:space="preserve">S協番号</t>
  </si>
  <si>
    <t xml:space="preserve">←　S協番号（1～22）を入力してください。団体名が表示されます</t>
  </si>
  <si>
    <t xml:space="preserve">申込責任者〒</t>
  </si>
  <si>
    <t xml:space="preserve">住所</t>
  </si>
  <si>
    <t xml:space="preserve">氏名</t>
  </si>
  <si>
    <t xml:space="preserve">連絡先 Mail</t>
  </si>
  <si>
    <t xml:space="preserve">連絡先 TEL</t>
  </si>
  <si>
    <t xml:space="preserve">NO.</t>
  </si>
  <si>
    <r>
      <rPr>
        <b val="true"/>
        <sz val="12"/>
        <color rgb="FF000000"/>
        <rFont val="游ゴシック"/>
        <family val="0"/>
        <charset val="1"/>
      </rPr>
      <t xml:space="preserve">会員
</t>
    </r>
    <r>
      <rPr>
        <b val="true"/>
        <sz val="12"/>
        <color rgb="FF0000FA"/>
        <rFont val="游ゴシック"/>
        <family val="0"/>
        <charset val="1"/>
      </rPr>
      <t xml:space="preserve">リストから選択</t>
    </r>
  </si>
  <si>
    <r>
      <rPr>
        <sz val="12"/>
        <color rgb="FF000000"/>
        <rFont val="游ゴシック"/>
        <family val="0"/>
        <charset val="1"/>
      </rPr>
      <t xml:space="preserve">参加費
</t>
    </r>
    <r>
      <rPr>
        <sz val="12"/>
        <color rgb="FF0000FA"/>
        <rFont val="游ゴシック"/>
        <family val="0"/>
        <charset val="1"/>
      </rPr>
      <t xml:space="preserve">自動計算</t>
    </r>
  </si>
  <si>
    <r>
      <rPr>
        <b val="true"/>
        <sz val="12"/>
        <color rgb="FF000000"/>
        <rFont val="游ゴシック"/>
        <family val="0"/>
        <charset val="1"/>
      </rPr>
      <t xml:space="preserve">初めての参加
</t>
    </r>
    <r>
      <rPr>
        <b val="true"/>
        <sz val="12"/>
        <color rgb="FF0000FA"/>
        <rFont val="游ゴシック"/>
        <family val="0"/>
        <charset val="1"/>
      </rPr>
      <t xml:space="preserve">〇を選択</t>
    </r>
  </si>
  <si>
    <t xml:space="preserve">備考</t>
  </si>
  <si>
    <t xml:space="preserve">会員</t>
  </si>
  <si>
    <t xml:space="preserve">参加費</t>
  </si>
  <si>
    <t xml:space="preserve">S協会員</t>
  </si>
  <si>
    <t xml:space="preserve">800円</t>
  </si>
  <si>
    <t xml:space="preserve">その他のSD愛好者</t>
  </si>
  <si>
    <t xml:space="preserve">1,000円</t>
  </si>
  <si>
    <t xml:space="preserve">合計金額</t>
  </si>
  <si>
    <t xml:space="preserve">振込日</t>
  </si>
  <si>
    <t xml:space="preserve">振込金額</t>
  </si>
  <si>
    <t xml:space="preserve">振込名義</t>
  </si>
  <si>
    <t xml:space="preserve">清水スクエアダンス愛好会</t>
  </si>
  <si>
    <t xml:space="preserve">静岡フレンドサークル</t>
  </si>
  <si>
    <t xml:space="preserve">小鹿フレンドサークル</t>
  </si>
  <si>
    <t xml:space="preserve">島田フレンドサークル</t>
  </si>
  <si>
    <t xml:space="preserve">焼津フライングフィッシュSDC</t>
  </si>
  <si>
    <t xml:space="preserve">駿府スクエアーズ</t>
  </si>
  <si>
    <t xml:space="preserve">静岡SDCメリーハピネス</t>
  </si>
  <si>
    <t xml:space="preserve">静岡西奈レクリエーションクラブ</t>
  </si>
  <si>
    <t xml:space="preserve">沼津スクエアダンスクラブはまゆう</t>
  </si>
  <si>
    <t xml:space="preserve">みくりやステップの会</t>
  </si>
  <si>
    <t xml:space="preserve">浜松スクエアダンス愛好会</t>
  </si>
  <si>
    <t xml:space="preserve">富士スクエアダンスクラブ</t>
  </si>
  <si>
    <t xml:space="preserve">三島あすなろＳ．Ｄの会</t>
  </si>
  <si>
    <t xml:space="preserve">浜松スクエアダンス メイツ</t>
  </si>
  <si>
    <t xml:space="preserve">清水スクエアダンスクラブ</t>
  </si>
  <si>
    <t xml:space="preserve">Ｊ－ＷＡＬＫＥＲＳ</t>
  </si>
  <si>
    <t xml:space="preserve">浜松フォークダンスクラブ</t>
  </si>
  <si>
    <t xml:space="preserve">静岡ハッピーハート</t>
  </si>
  <si>
    <t xml:space="preserve">藤枝スクエアダンスクラブ</t>
  </si>
  <si>
    <t xml:space="preserve">静岡ゆララSDC</t>
  </si>
  <si>
    <t xml:space="preserve">ラウンドダンス　フェニックス</t>
  </si>
  <si>
    <t xml:space="preserve">ハッピードリームスクエアダンスクラブ</t>
  </si>
  <si>
    <t xml:space="preserve">オープンハート</t>
  </si>
  <si>
    <t xml:space="preserve">SDCひまわり</t>
  </si>
</sst>
</file>

<file path=xl/styles.xml><?xml version="1.0" encoding="utf-8"?>
<styleSheet xmlns="http://schemas.openxmlformats.org/spreadsheetml/2006/main">
  <numFmts count="4">
    <numFmt numFmtId="164" formatCode="General"/>
    <numFmt numFmtId="165" formatCode="#,##0"/>
    <numFmt numFmtId="166" formatCode="#,##0;[RED]\-#,##0"/>
    <numFmt numFmtId="167" formatCode="@"/>
  </numFmts>
  <fonts count="30">
    <font>
      <sz val="10"/>
      <color rgb="FF000000"/>
      <name val="游ゴシック"/>
      <family val="0"/>
      <charset val="1"/>
    </font>
    <font>
      <sz val="10"/>
      <name val="Arial"/>
      <family val="0"/>
      <charset val="128"/>
    </font>
    <font>
      <sz val="10"/>
      <name val="Arial"/>
      <family val="0"/>
      <charset val="128"/>
    </font>
    <font>
      <sz val="10"/>
      <name val="Arial"/>
      <family val="0"/>
      <charset val="128"/>
    </font>
    <font>
      <u val="single"/>
      <sz val="11"/>
      <color rgb="FF0000EE"/>
      <name val="游ゴシック"/>
      <family val="0"/>
      <charset val="1"/>
    </font>
    <font>
      <sz val="12"/>
      <color rgb="FF000000"/>
      <name val="游ゴシック"/>
      <family val="0"/>
      <charset val="1"/>
    </font>
    <font>
      <b val="true"/>
      <sz val="12"/>
      <color rgb="FF000000"/>
      <name val="游ゴシック"/>
      <family val="0"/>
      <charset val="1"/>
    </font>
    <font>
      <sz val="12"/>
      <color rgb="FF0000FF"/>
      <name val="游ゴシック"/>
      <family val="0"/>
      <charset val="1"/>
    </font>
    <font>
      <b val="true"/>
      <sz val="18"/>
      <color rgb="FF000000"/>
      <name val="AR P丸ゴシック体M"/>
      <family val="0"/>
      <charset val="1"/>
    </font>
    <font>
      <b val="true"/>
      <sz val="16"/>
      <color rgb="FF000000"/>
      <name val="AR P丸ゴシック体M"/>
      <family val="0"/>
      <charset val="1"/>
    </font>
    <font>
      <b val="true"/>
      <sz val="11"/>
      <color rgb="FF000000"/>
      <name val="游ゴシック"/>
      <family val="0"/>
      <charset val="1"/>
    </font>
    <font>
      <b val="true"/>
      <sz val="14"/>
      <color rgb="FF000000"/>
      <name val="AR P丸ゴシック体M"/>
      <family val="0"/>
      <charset val="1"/>
    </font>
    <font>
      <b val="true"/>
      <sz val="11"/>
      <color rgb="FF000000"/>
      <name val="AR P丸ゴシック体M"/>
      <family val="0"/>
      <charset val="1"/>
    </font>
    <font>
      <sz val="11"/>
      <color rgb="FF000000"/>
      <name val="AR P丸ゴシック体M"/>
      <family val="0"/>
      <charset val="1"/>
    </font>
    <font>
      <sz val="11"/>
      <color rgb="FF000000"/>
      <name val="游ゴシック"/>
      <family val="0"/>
      <charset val="1"/>
    </font>
    <font>
      <b val="true"/>
      <sz val="10"/>
      <color rgb="FF000000"/>
      <name val="游ゴシック"/>
      <family val="0"/>
      <charset val="1"/>
    </font>
    <font>
      <b val="true"/>
      <sz val="9"/>
      <color rgb="FF000000"/>
      <name val="AR丸ゴシック体M"/>
      <family val="0"/>
      <charset val="1"/>
    </font>
    <font>
      <b val="true"/>
      <sz val="10.5"/>
      <color rgb="FF000000"/>
      <name val="游ゴシック"/>
      <family val="0"/>
      <charset val="1"/>
    </font>
    <font>
      <b val="true"/>
      <sz val="14"/>
      <color rgb="FF000000"/>
      <name val="游ゴシック"/>
      <family val="0"/>
      <charset val="1"/>
    </font>
    <font>
      <sz val="14"/>
      <color rgb="FF000000"/>
      <name val="游ゴシック"/>
      <family val="0"/>
      <charset val="1"/>
    </font>
    <font>
      <b val="true"/>
      <sz val="16"/>
      <color rgb="FF000000"/>
      <name val="游ゴシック"/>
      <family val="0"/>
      <charset val="1"/>
    </font>
    <font>
      <sz val="14"/>
      <color rgb="FF000000"/>
      <name val="AR P丸ゴシック体M"/>
      <family val="0"/>
      <charset val="1"/>
    </font>
    <font>
      <sz val="18"/>
      <color rgb="FF000000"/>
      <name val="AR P丸ゴシック体M"/>
      <family val="0"/>
      <charset val="1"/>
    </font>
    <font>
      <b val="true"/>
      <sz val="12"/>
      <color rgb="FF000000"/>
      <name val="AR P丸ゴシック体M"/>
      <family val="0"/>
      <charset val="1"/>
    </font>
    <font>
      <b val="true"/>
      <u val="single"/>
      <sz val="12"/>
      <color rgb="FF000000"/>
      <name val="AR P丸ゴシック体M"/>
      <family val="0"/>
      <charset val="1"/>
    </font>
    <font>
      <b val="true"/>
      <sz val="12"/>
      <color rgb="FF0000FF"/>
      <name val="游ゴシック"/>
      <family val="0"/>
      <charset val="1"/>
    </font>
    <font>
      <b val="true"/>
      <sz val="12"/>
      <color rgb="FF0000FA"/>
      <name val="游ゴシック"/>
      <family val="0"/>
      <charset val="1"/>
    </font>
    <font>
      <sz val="12"/>
      <color rgb="FF0000FA"/>
      <name val="游ゴシック"/>
      <family val="0"/>
      <charset val="1"/>
    </font>
    <font>
      <sz val="13"/>
      <color rgb="FF000000"/>
      <name val="游ゴシック"/>
      <family val="0"/>
      <charset val="1"/>
    </font>
    <font>
      <b val="true"/>
      <sz val="13"/>
      <color rgb="FF000000"/>
      <name val="游ゴシック"/>
      <family val="0"/>
      <charset val="1"/>
    </font>
  </fonts>
  <fills count="3">
    <fill>
      <patternFill patternType="none"/>
    </fill>
    <fill>
      <patternFill patternType="gray125"/>
    </fill>
    <fill>
      <patternFill patternType="solid">
        <fgColor rgb="FFC0F7F5"/>
        <bgColor rgb="FFCCFFFF"/>
      </patternFill>
    </fill>
  </fills>
  <borders count="17">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style="thin"/>
      <bottom/>
      <diagonal/>
    </border>
    <border diagonalUp="false" diagonalDown="false">
      <left/>
      <right/>
      <top style="thin"/>
      <bottom style="thin"/>
      <diagonal/>
    </border>
    <border diagonalUp="false" diagonalDown="false">
      <left style="thin"/>
      <right/>
      <top/>
      <bottom/>
      <diagonal/>
    </border>
    <border diagonalUp="false" diagonalDown="false">
      <left/>
      <right style="thin"/>
      <top/>
      <bottom style="thin"/>
      <diagonal/>
    </border>
    <border diagonalUp="false" diagonalDown="false">
      <left/>
      <right/>
      <top/>
      <bottom style="thin"/>
      <diagonal/>
    </border>
    <border diagonalUp="false" diagonalDown="false">
      <left/>
      <right/>
      <top/>
      <bottom style="medium"/>
      <diagonal/>
    </border>
    <border diagonalUp="false" diagonalDown="false">
      <left/>
      <right/>
      <top/>
      <bottom style="dashed"/>
      <diagonal/>
    </border>
    <border diagonalUp="false" diagonalDown="false">
      <left/>
      <right style="thin"/>
      <top/>
      <bottom/>
      <diagonal/>
    </border>
    <border diagonalUp="false" diagonalDown="false">
      <left/>
      <right/>
      <top style="dashed"/>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6" fontId="14" fillId="0" borderId="0" applyFont="true" applyBorder="true" applyAlignment="true" applyProtection="true">
      <alignment horizontal="general" vertical="center" textRotation="0" wrapText="false" indent="0" shrinkToFit="false"/>
      <protection locked="true" hidden="false"/>
    </xf>
  </cellStyleXfs>
  <cellXfs count="13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top" textRotation="0" wrapText="true" indent="0" shrinkToFit="false"/>
      <protection locked="true" hidden="false"/>
    </xf>
    <xf numFmtId="164" fontId="6" fillId="0" borderId="0" xfId="0" applyFont="true" applyBorder="false" applyAlignment="true" applyProtection="true">
      <alignment horizontal="left" vertical="top" textRotation="0" wrapText="false" indent="1"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right" vertical="top" textRotation="0" wrapText="false" indent="1" shrinkToFit="false"/>
      <protection locked="true" hidden="false"/>
    </xf>
    <xf numFmtId="164" fontId="7" fillId="0" borderId="0" xfId="0" applyFont="true" applyBorder="false" applyAlignment="true" applyProtection="true">
      <alignment horizontal="general" vertical="top" textRotation="0" wrapText="false" indent="0" shrinkToFit="tru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9" fillId="2" borderId="1" xfId="0" applyFont="true" applyBorder="true" applyAlignment="true" applyProtection="true">
      <alignment horizontal="center" vertical="center" textRotation="0" wrapText="false" indent="0" shrinkToFit="false"/>
      <protection locked="true" hidden="false"/>
    </xf>
    <xf numFmtId="164" fontId="10" fillId="0" borderId="1" xfId="0" applyFont="true" applyBorder="true" applyAlignment="true" applyProtection="true">
      <alignment horizontal="left" vertical="center" textRotation="0" wrapText="false" indent="0" shrinkToFit="false"/>
      <protection locked="true" hidden="false"/>
    </xf>
    <xf numFmtId="164" fontId="10" fillId="0" borderId="2" xfId="0" applyFont="true" applyBorder="true" applyAlignment="true" applyProtection="true">
      <alignment horizontal="general" vertical="center" textRotation="0" wrapText="false" indent="0" shrinkToFit="false"/>
      <protection locked="true" hidden="false"/>
    </xf>
    <xf numFmtId="164" fontId="10" fillId="0" borderId="3" xfId="0" applyFont="true" applyBorder="true" applyAlignment="true" applyProtection="true">
      <alignment horizontal="center" vertical="center" textRotation="0" wrapText="false" indent="0" shrinkToFit="false"/>
      <protection locked="true" hidden="false"/>
    </xf>
    <xf numFmtId="164" fontId="11" fillId="2" borderId="1" xfId="0" applyFont="true" applyBorder="true" applyAlignment="true" applyProtection="true">
      <alignment horizontal="center" vertical="center" textRotation="0" wrapText="false" indent="0" shrinkToFit="false"/>
      <protection locked="true" hidden="false"/>
    </xf>
    <xf numFmtId="164" fontId="12" fillId="0" borderId="4" xfId="0" applyFont="true" applyBorder="true" applyAlignment="true" applyProtection="true">
      <alignment horizontal="general" vertical="center" textRotation="0" wrapText="false" indent="0" shrinkToFit="false"/>
      <protection locked="true" hidden="false"/>
    </xf>
    <xf numFmtId="164" fontId="13" fillId="0" borderId="5" xfId="0" applyFont="true" applyBorder="true" applyAlignment="true" applyProtection="true">
      <alignment horizontal="left" vertical="center" textRotation="0" wrapText="false" indent="0" shrinkToFit="false"/>
      <protection locked="true" hidden="false"/>
    </xf>
    <xf numFmtId="164" fontId="12" fillId="2" borderId="2" xfId="0" applyFont="true" applyBorder="true" applyAlignment="true" applyProtection="true">
      <alignment horizontal="general" vertical="center"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13" fillId="0" borderId="6" xfId="0" applyFont="true" applyBorder="true" applyAlignment="true" applyProtection="true">
      <alignment horizontal="left" vertical="center" textRotation="0" wrapText="false" indent="0" shrinkToFit="false"/>
      <protection locked="true" hidden="false"/>
    </xf>
    <xf numFmtId="164" fontId="12" fillId="2" borderId="7" xfId="0" applyFont="true" applyBorder="true" applyAlignment="true" applyProtection="true">
      <alignment horizontal="general" vertical="center" textRotation="0" wrapText="false" indent="0" shrinkToFit="false"/>
      <protection locked="true" hidden="false"/>
    </xf>
    <xf numFmtId="164" fontId="10" fillId="0" borderId="1" xfId="0" applyFont="true" applyBorder="true" applyAlignment="true" applyProtection="true">
      <alignment horizontal="center" vertical="center" textRotation="0" wrapText="false" indent="0" shrinkToFit="false"/>
      <protection locked="true" hidden="false"/>
    </xf>
    <xf numFmtId="164" fontId="10" fillId="0" borderId="1" xfId="20" applyFont="true" applyBorder="true" applyAlignment="true" applyProtection="true">
      <alignment horizontal="left"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true" hidden="false"/>
    </xf>
    <xf numFmtId="164" fontId="11" fillId="0" borderId="2" xfId="0" applyFont="true" applyBorder="true" applyAlignment="true" applyProtection="true">
      <alignment horizontal="center" vertical="center" textRotation="0" wrapText="false" indent="0" shrinkToFit="false"/>
      <protection locked="true" hidden="false"/>
    </xf>
    <xf numFmtId="164" fontId="15" fillId="0" borderId="8" xfId="0" applyFont="true" applyBorder="true" applyAlignment="true" applyProtection="true">
      <alignment horizontal="center" vertical="center" textRotation="0" wrapText="false" indent="0" shrinkToFit="false"/>
      <protection locked="true" hidden="false"/>
    </xf>
    <xf numFmtId="164" fontId="10" fillId="0" borderId="9" xfId="0" applyFont="true" applyBorder="true" applyAlignment="true" applyProtection="true">
      <alignment horizontal="center" vertical="center" textRotation="0" wrapText="fals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17" fillId="0" borderId="3" xfId="0" applyFont="true" applyBorder="true" applyAlignment="true" applyProtection="true">
      <alignment horizontal="center" vertical="center" textRotation="0" wrapText="true" indent="0" shrinkToFit="false"/>
      <protection locked="true" hidden="false"/>
    </xf>
    <xf numFmtId="165" fontId="10" fillId="0" borderId="2" xfId="0" applyFont="true" applyBorder="tru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true" hidden="false"/>
    </xf>
    <xf numFmtId="165" fontId="10" fillId="0" borderId="7" xfId="0" applyFont="true" applyBorder="true" applyAlignment="true" applyProtection="true">
      <alignment horizontal="center" vertical="center" textRotation="0" wrapText="false" indent="0" shrinkToFit="false"/>
      <protection locked="true" hidden="false"/>
    </xf>
    <xf numFmtId="164" fontId="18" fillId="0" borderId="7" xfId="0" applyFont="true" applyBorder="true" applyAlignment="true" applyProtection="true">
      <alignment horizontal="center" vertical="center" textRotation="0" wrapText="true" indent="0" shrinkToFit="false"/>
      <protection locked="true" hidden="false"/>
    </xf>
    <xf numFmtId="164" fontId="0" fillId="0" borderId="10" xfId="0" applyFont="false" applyBorder="true" applyAlignment="true" applyProtection="true">
      <alignment horizontal="center" vertical="center" textRotation="0" wrapText="false" indent="0" shrinkToFit="false"/>
      <protection locked="true" hidden="false"/>
    </xf>
    <xf numFmtId="166" fontId="14" fillId="0" borderId="7" xfId="21" applyFont="true" applyBorder="true" applyAlignment="true" applyProtection="true">
      <alignment horizontal="center" vertical="center" textRotation="0" wrapText="false" indent="0" shrinkToFit="false"/>
      <protection locked="true" hidden="false"/>
    </xf>
    <xf numFmtId="164" fontId="0" fillId="0" borderId="11" xfId="0" applyFont="true" applyBorder="true" applyAlignment="true" applyProtection="true">
      <alignment horizontal="center" vertical="center" textRotation="0" wrapText="false" indent="0" shrinkToFit="false"/>
      <protection locked="true" hidden="false"/>
    </xf>
    <xf numFmtId="164" fontId="0" fillId="0" borderId="12" xfId="0" applyFont="false" applyBorder="true" applyAlignment="true" applyProtection="true">
      <alignment horizontal="center" vertical="center" textRotation="0" wrapText="false" indent="0" shrinkToFit="false"/>
      <protection locked="true" hidden="false"/>
    </xf>
    <xf numFmtId="164" fontId="0" fillId="0" borderId="11" xfId="0" applyFont="false" applyBorder="true" applyAlignment="true" applyProtection="true">
      <alignment horizontal="general" vertical="center" textRotation="0" wrapText="false" indent="0" shrinkToFit="false"/>
      <protection locked="true" hidden="false"/>
    </xf>
    <xf numFmtId="164" fontId="18" fillId="0" borderId="2" xfId="0" applyFont="true" applyBorder="true" applyAlignment="true" applyProtection="true">
      <alignment horizontal="center" vertical="center" textRotation="0" wrapText="true" indent="0" shrinkToFit="false"/>
      <protection locked="true" hidden="false"/>
    </xf>
    <xf numFmtId="164" fontId="0" fillId="0" borderId="4" xfId="0" applyFont="false" applyBorder="true" applyAlignment="true" applyProtection="true">
      <alignment horizontal="center" vertical="center" textRotation="0" wrapText="false" indent="0" shrinkToFit="false"/>
      <protection locked="true" hidden="false"/>
    </xf>
    <xf numFmtId="166" fontId="14" fillId="0" borderId="2" xfId="21" applyFont="true" applyBorder="true" applyAlignment="true" applyProtection="true">
      <alignment horizontal="center" vertical="center" textRotation="0" wrapText="false" indent="0" shrinkToFit="false"/>
      <protection locked="true" hidden="false"/>
    </xf>
    <xf numFmtId="164" fontId="0" fillId="0" borderId="9" xfId="0" applyFont="false" applyBorder="true" applyAlignment="true" applyProtection="true">
      <alignment horizontal="center" vertical="center" textRotation="0" wrapText="false" indent="0" shrinkToFit="false"/>
      <protection locked="true" hidden="false"/>
    </xf>
    <xf numFmtId="164" fontId="0" fillId="0" borderId="3" xfId="0" applyFont="false" applyBorder="true" applyAlignment="true" applyProtection="true">
      <alignment horizontal="general" vertical="center" textRotation="0" wrapText="false" indent="0" shrinkToFit="false"/>
      <protection locked="true" hidden="false"/>
    </xf>
    <xf numFmtId="164" fontId="0" fillId="0" borderId="2" xfId="0" applyFont="false" applyBorder="true" applyAlignment="true" applyProtection="true">
      <alignment horizontal="center" vertical="center" textRotation="0" wrapText="false" indent="0" shrinkToFit="false"/>
      <protection locked="true" hidden="false"/>
    </xf>
    <xf numFmtId="164" fontId="18" fillId="0" borderId="4" xfId="0" applyFont="true" applyBorder="true" applyAlignment="true" applyProtection="true">
      <alignment horizontal="center" vertical="center" textRotation="0" wrapText="true" indent="0" shrinkToFit="false"/>
      <protection locked="true" hidden="false"/>
    </xf>
    <xf numFmtId="164" fontId="19" fillId="0" borderId="0" xfId="0" applyFont="true" applyBorder="fals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20" fillId="0" borderId="2"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right" vertical="center" textRotation="0" wrapText="false" indent="2" shrinkToFit="false"/>
      <protection locked="true" hidden="false"/>
    </xf>
    <xf numFmtId="164" fontId="14" fillId="0" borderId="0" xfId="21"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6" fontId="14" fillId="0" borderId="0" xfId="21"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general" vertical="center" textRotation="0" wrapText="false" indent="0" shrinkToFit="false"/>
      <protection locked="true" hidden="false"/>
    </xf>
    <xf numFmtId="166" fontId="18" fillId="0" borderId="9" xfId="21" applyFont="true" applyBorder="true" applyAlignment="true" applyProtection="true">
      <alignment horizontal="general" vertical="center" textRotation="0" wrapText="false" indent="0" shrinkToFit="false"/>
      <protection locked="true" hidden="false"/>
    </xf>
    <xf numFmtId="164" fontId="21" fillId="0" borderId="3" xfId="0" applyFont="true" applyBorder="true" applyAlignment="true" applyProtection="true">
      <alignment horizontal="left" vertical="center" textRotation="0" wrapText="false" indent="0" shrinkToFit="false"/>
      <protection locked="true" hidden="false"/>
    </xf>
    <xf numFmtId="164" fontId="20" fillId="0" borderId="0" xfId="0" applyFont="true" applyBorder="false" applyAlignment="true" applyProtection="true">
      <alignment horizontal="center" vertical="distributed" textRotation="0" wrapText="true" indent="0" shrinkToFit="false"/>
      <protection locked="true" hidden="false"/>
    </xf>
    <xf numFmtId="164" fontId="22" fillId="0" borderId="0" xfId="0" applyFont="true" applyBorder="fals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6" fontId="18" fillId="0" borderId="0" xfId="21" applyFont="true" applyBorder="true" applyAlignment="true" applyProtection="true">
      <alignment horizontal="general" vertical="center" textRotation="0" wrapText="false" indent="0" shrinkToFit="false"/>
      <protection locked="true" hidden="false"/>
    </xf>
    <xf numFmtId="166" fontId="19" fillId="0" borderId="0" xfId="21" applyFont="true" applyBorder="true" applyAlignment="true" applyProtection="true">
      <alignment horizontal="general" vertical="center" textRotation="0" wrapText="false" indent="0" shrinkToFit="false"/>
      <protection locked="true" hidden="false"/>
    </xf>
    <xf numFmtId="164" fontId="21"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18" fillId="0" borderId="0" xfId="0" applyFont="true" applyBorder="false" applyAlignment="true" applyProtection="true">
      <alignment horizontal="general" vertical="center" textRotation="0" wrapText="false" indent="0" shrinkToFit="false"/>
      <protection locked="true" hidden="false"/>
    </xf>
    <xf numFmtId="164" fontId="18" fillId="0" borderId="0" xfId="0" applyFont="true" applyBorder="false" applyAlignment="true" applyProtection="true">
      <alignment horizontal="center"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right" vertical="center" textRotation="0" wrapText="false" indent="0" shrinkToFit="false"/>
      <protection locked="true" hidden="false"/>
    </xf>
    <xf numFmtId="166" fontId="18" fillId="0" borderId="13" xfId="21" applyFont="true" applyBorder="tru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6" fontId="11" fillId="0" borderId="0" xfId="21" applyFont="true" applyBorder="true" applyAlignment="true" applyProtection="true">
      <alignment horizontal="general" vertical="center" textRotation="0" wrapText="false" indent="0" shrinkToFit="false"/>
      <protection locked="true" hidden="false"/>
    </xf>
    <xf numFmtId="164" fontId="23" fillId="2" borderId="1" xfId="0" applyFont="true" applyBorder="true" applyAlignment="true" applyProtection="true">
      <alignment horizontal="center" vertical="center" textRotation="0" wrapText="false" indent="0" shrinkToFit="false"/>
      <protection locked="true" hidden="false"/>
    </xf>
    <xf numFmtId="164" fontId="21" fillId="0" borderId="1" xfId="0" applyFont="true" applyBorder="true" applyAlignment="true" applyProtection="true">
      <alignment horizontal="left" vertical="center" textRotation="0" wrapText="false" indent="0" shrinkToFit="false"/>
      <protection locked="true" hidden="false"/>
    </xf>
    <xf numFmtId="164" fontId="21" fillId="0" borderId="0" xfId="0" applyFont="true" applyBorder="true" applyAlignment="true" applyProtection="true">
      <alignment horizontal="general" vertical="center" textRotation="0" wrapText="false" indent="0" shrinkToFit="false"/>
      <protection locked="true" hidden="false"/>
    </xf>
    <xf numFmtId="164" fontId="21" fillId="0" borderId="0" xfId="0" applyFont="true" applyBorder="false" applyAlignment="true" applyProtection="true">
      <alignment horizontal="general" vertical="center" textRotation="0" wrapText="false" indent="0" shrinkToFit="false"/>
      <protection locked="true" hidden="false"/>
    </xf>
    <xf numFmtId="164" fontId="19" fillId="0" borderId="14" xfId="0" applyFont="true" applyBorder="true" applyAlignment="true" applyProtection="true">
      <alignment horizontal="general" vertical="center" textRotation="0" wrapText="false" indent="0" shrinkToFit="false"/>
      <protection locked="true" hidden="false"/>
    </xf>
    <xf numFmtId="164" fontId="19" fillId="0" borderId="14"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left" vertical="center" textRotation="0" wrapText="false" indent="2"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20" fillId="0" borderId="0"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6" fillId="0" borderId="15" xfId="0" applyFont="true" applyBorder="true" applyAlignment="true" applyProtection="true">
      <alignment horizontal="general"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false" hidden="false"/>
    </xf>
    <xf numFmtId="164" fontId="25" fillId="0" borderId="7" xfId="0" applyFont="true" applyBorder="true" applyAlignment="true" applyProtection="true">
      <alignment horizontal="left" vertical="center" textRotation="0" wrapText="false" indent="1" shrinkToFit="false"/>
      <protection locked="true" hidden="false"/>
    </xf>
    <xf numFmtId="164" fontId="26" fillId="0" borderId="12" xfId="0" applyFont="true" applyBorder="true" applyAlignment="true" applyProtection="true">
      <alignment horizontal="general" vertical="center" textRotation="0" wrapText="false" indent="0" shrinkToFit="false"/>
      <protection locked="true" hidden="false"/>
    </xf>
    <xf numFmtId="164" fontId="6" fillId="0" borderId="12" xfId="0" applyFont="true" applyBorder="true" applyAlignment="true" applyProtection="true">
      <alignment horizontal="general" vertical="center" textRotation="0" wrapText="false" indent="0" shrinkToFit="false"/>
      <protection locked="true" hidden="false"/>
    </xf>
    <xf numFmtId="164" fontId="5" fillId="0" borderId="15" xfId="0" applyFont="true" applyBorder="true" applyAlignment="true" applyProtection="true">
      <alignment horizontal="general" vertical="center" textRotation="0" wrapText="false" indent="0" shrinkToFit="false"/>
      <protection locked="true" hidden="false"/>
    </xf>
    <xf numFmtId="164" fontId="6" fillId="0" borderId="1" xfId="0" applyFont="true" applyBorder="true" applyAlignment="true" applyProtection="true">
      <alignment horizontal="left" vertical="center" textRotation="0" wrapText="false" indent="1" shrinkToFit="false"/>
      <protection locked="true" hidden="false"/>
    </xf>
    <xf numFmtId="164" fontId="6" fillId="0" borderId="1" xfId="0" applyFont="true" applyBorder="true" applyAlignment="true" applyProtection="true">
      <alignment horizontal="left" vertical="center" textRotation="0" wrapText="false" indent="1" shrinkToFit="false"/>
      <protection locked="false" hidden="false"/>
    </xf>
    <xf numFmtId="164" fontId="6" fillId="0" borderId="15" xfId="0" applyFont="true" applyBorder="true" applyAlignment="true" applyProtection="true">
      <alignment horizontal="center" vertical="center" textRotation="0" wrapText="false" indent="0" shrinkToFit="false"/>
      <protection locked="true" hidden="false"/>
    </xf>
    <xf numFmtId="164" fontId="6" fillId="0" borderId="2" xfId="0" applyFont="true" applyBorder="true" applyAlignment="true" applyProtection="true">
      <alignment horizontal="center" vertical="center" textRotation="0" wrapText="false" indent="0" shrinkToFit="false"/>
      <protection locked="true" hidden="false"/>
    </xf>
    <xf numFmtId="164" fontId="6" fillId="0" borderId="9" xfId="0" applyFont="true" applyBorder="true" applyAlignment="true" applyProtection="true">
      <alignment horizontal="center" vertical="center" textRotation="0" wrapText="false" indent="0" shrinkToFit="false"/>
      <protection locked="true" hidden="false"/>
    </xf>
    <xf numFmtId="164" fontId="6" fillId="0" borderId="2" xfId="0" applyFont="true" applyBorder="true" applyAlignment="true" applyProtection="true">
      <alignment horizontal="center" vertical="center" textRotation="0" wrapText="true" indent="0" shrinkToFit="false"/>
      <protection locked="true" hidden="false"/>
    </xf>
    <xf numFmtId="165" fontId="5" fillId="0" borderId="2" xfId="0" applyFont="true" applyBorder="true" applyAlignment="true" applyProtection="true">
      <alignment horizontal="center" vertical="center" textRotation="0" wrapText="tru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4" fontId="6" fillId="0" borderId="9" xfId="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right" vertical="bottom" textRotation="0" wrapText="fals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false" indent="1" shrinkToFit="false"/>
      <protection locked="false" hidden="false"/>
    </xf>
    <xf numFmtId="164" fontId="5" fillId="0" borderId="10" xfId="0" applyFont="true" applyBorder="true" applyAlignment="true" applyProtection="true">
      <alignment horizontal="center" vertical="center" textRotation="0" wrapText="false" indent="0" shrinkToFit="false"/>
      <protection locked="false" hidden="false"/>
    </xf>
    <xf numFmtId="166" fontId="5" fillId="0" borderId="7" xfId="21" applyFont="true" applyBorder="true" applyAlignment="true" applyProtection="true">
      <alignment horizontal="right" vertical="center" textRotation="0" wrapText="false" indent="1" shrinkToFit="false"/>
      <protection locked="true" hidden="false"/>
    </xf>
    <xf numFmtId="164" fontId="5" fillId="0" borderId="11" xfId="0" applyFont="true" applyBorder="true" applyAlignment="true" applyProtection="true">
      <alignment horizontal="center" vertical="center" textRotation="0" wrapText="false" indent="0" shrinkToFit="false"/>
      <protection locked="true" hidden="false"/>
    </xf>
    <xf numFmtId="164" fontId="6" fillId="0" borderId="12" xfId="0" applyFont="true" applyBorder="true" applyAlignment="true" applyProtection="true">
      <alignment horizontal="center" vertical="center" textRotation="0" wrapText="false" indent="0" shrinkToFit="false"/>
      <protection locked="false" hidden="false"/>
    </xf>
    <xf numFmtId="164" fontId="5" fillId="0" borderId="6" xfId="0" applyFont="true" applyBorder="true" applyAlignment="true" applyProtection="true">
      <alignment horizontal="general" vertical="center" textRotation="0" wrapText="false" indent="0" shrinkToFit="false"/>
      <protection locked="false" hidden="false"/>
    </xf>
    <xf numFmtId="164" fontId="5" fillId="0" borderId="4" xfId="0" applyFont="true" applyBorder="true" applyAlignment="true" applyProtection="true">
      <alignment horizontal="center" vertical="center" textRotation="0" wrapText="false" indent="0" shrinkToFit="false"/>
      <protection locked="false" hidden="false"/>
    </xf>
    <xf numFmtId="164" fontId="6" fillId="0" borderId="9" xfId="0" applyFont="true" applyBorder="true" applyAlignment="true" applyProtection="true">
      <alignment horizontal="center" vertical="center" textRotation="0" wrapText="false" indent="0" shrinkToFit="false"/>
      <protection locked="false" hidden="false"/>
    </xf>
    <xf numFmtId="164" fontId="5" fillId="0" borderId="1" xfId="0" applyFont="true" applyBorder="true" applyAlignment="true" applyProtection="true">
      <alignment horizontal="general" vertical="center" textRotation="0" wrapText="false" indent="0" shrinkToFit="false"/>
      <protection locked="false" hidden="false"/>
    </xf>
    <xf numFmtId="164" fontId="5" fillId="0" borderId="2" xfId="0" applyFont="true" applyBorder="true" applyAlignment="true" applyProtection="true">
      <alignment horizontal="center" vertical="center" textRotation="0" wrapText="false" indent="0" shrinkToFit="false"/>
      <protection locked="false" hidden="false"/>
    </xf>
    <xf numFmtId="164" fontId="6" fillId="0" borderId="4" xfId="0" applyFont="true" applyBorder="true" applyAlignment="true" applyProtection="true">
      <alignment horizontal="center" vertical="center" textRotation="0" wrapText="true" indent="0" shrinkToFit="false"/>
      <protection locked="true" hidden="false"/>
    </xf>
    <xf numFmtId="164" fontId="6" fillId="0" borderId="2" xfId="0" applyFont="true" applyBorder="true" applyAlignment="true" applyProtection="true">
      <alignment horizontal="right" vertical="center" textRotation="0" wrapText="false" indent="2" shrinkToFit="false"/>
      <protection locked="true" hidden="false"/>
    </xf>
    <xf numFmtId="164" fontId="6" fillId="0" borderId="3" xfId="0" applyFont="true" applyBorder="true" applyAlignment="true" applyProtection="true">
      <alignment horizontal="general" vertical="center" textRotation="0" wrapText="false" indent="0" shrinkToFit="false"/>
      <protection locked="true" hidden="false"/>
    </xf>
    <xf numFmtId="166" fontId="6" fillId="0" borderId="2" xfId="21" applyFont="true" applyBorder="true" applyAlignment="true" applyProtection="true">
      <alignment horizontal="right" vertical="center" textRotation="0" wrapText="false" indent="1"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right"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true" applyProtection="true">
      <alignment horizontal="left" vertical="center" textRotation="0" wrapText="false" indent="1"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7" fontId="5" fillId="0" borderId="1" xfId="0" applyFont="true" applyBorder="true" applyAlignment="true" applyProtection="true">
      <alignment horizontal="center" vertical="center" textRotation="0" wrapText="false" indent="0" shrinkToFit="false"/>
      <protection locked="false" hidden="false"/>
    </xf>
    <xf numFmtId="164" fontId="18" fillId="0" borderId="0" xfId="0" applyFont="true" applyBorder="false" applyAlignment="true" applyProtection="true">
      <alignment horizontal="center" vertical="center" textRotation="0" wrapText="true" indent="0" shrinkToFit="false"/>
      <protection locked="true" hidden="false"/>
    </xf>
    <xf numFmtId="164" fontId="29" fillId="0" borderId="16" xfId="0" applyFont="true" applyBorder="true" applyAlignment="true" applyProtection="true">
      <alignment horizontal="general" vertical="center" textRotation="0" wrapText="false" indent="0" shrinkToFit="false"/>
      <protection locked="true" hidden="false"/>
    </xf>
    <xf numFmtId="164" fontId="29" fillId="0" borderId="16" xfId="0" applyFont="true" applyBorder="true" applyAlignment="true" applyProtection="true">
      <alignment horizontal="center"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right" vertical="center" textRotation="0" wrapText="false" indent="0" shrinkToFit="false"/>
      <protection locked="true" hidden="false"/>
    </xf>
    <xf numFmtId="164" fontId="29" fillId="0" borderId="0" xfId="0" applyFont="true" applyBorder="false" applyAlignment="true" applyProtection="true">
      <alignment horizontal="center" vertical="center" textRotation="0" wrapText="false" indent="0" shrinkToFit="false"/>
      <protection locked="true" hidden="false"/>
    </xf>
    <xf numFmtId="164" fontId="28" fillId="0" borderId="0" xfId="0" applyFont="true" applyBorder="false" applyAlignment="true" applyProtection="true">
      <alignment horizontal="center" vertical="center" textRotation="0" wrapText="false" indent="0" shrinkToFit="false"/>
      <protection locked="true" hidden="false"/>
    </xf>
    <xf numFmtId="164" fontId="29" fillId="0" borderId="0" xfId="0" applyFont="true" applyBorder="false" applyAlignment="true" applyProtection="true">
      <alignment horizontal="left" vertical="center" textRotation="0" wrapText="false" indent="2"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unknown*" xfId="20"/>
    <cellStyle name="Excel Built-in Comma [0] 1" xfId="21"/>
  </cellStyles>
  <colors>
    <indexedColors>
      <rgbColor rgb="FF000000"/>
      <rgbColor rgb="FFFFFFFF"/>
      <rgbColor rgb="FFFF0000"/>
      <rgbColor rgb="FF00FF00"/>
      <rgbColor rgb="FF0000FF"/>
      <rgbColor rgb="FFFFFF00"/>
      <rgbColor rgb="FFFF00FF"/>
      <rgbColor rgb="FF00FFFF"/>
      <rgbColor rgb="FF800000"/>
      <rgbColor rgb="FF008000"/>
      <rgbColor rgb="FF0000EE"/>
      <rgbColor rgb="FF808000"/>
      <rgbColor rgb="FF800080"/>
      <rgbColor rgb="FF008080"/>
      <rgbColor rgb="FFC0C0C0"/>
      <rgbColor rgb="FF808080"/>
      <rgbColor rgb="FF9999FF"/>
      <rgbColor rgb="FF993366"/>
      <rgbColor rgb="FFFFFFCC"/>
      <rgbColor rgb="FFC0F7F5"/>
      <rgbColor rgb="FF660066"/>
      <rgbColor rgb="FFFF8080"/>
      <rgbColor rgb="FF0066CC"/>
      <rgbColor rgb="FFCCCCFF"/>
      <rgbColor rgb="FF000080"/>
      <rgbColor rgb="FFFF00FF"/>
      <rgbColor rgb="FFFFFF00"/>
      <rgbColor rgb="FF00FFFF"/>
      <rgbColor rgb="FF800080"/>
      <rgbColor rgb="FF800000"/>
      <rgbColor rgb="FF008080"/>
      <rgbColor rgb="FF0000FA"/>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drive.google.com/file/d/10obAox7BWdiLG69fe1NLisIs3JMGorhV/view?usp=sharing"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75" workbookViewId="0">
      <selection pane="topLeft" activeCell="C25" activeCellId="0" sqref="C25"/>
    </sheetView>
  </sheetViews>
  <sheetFormatPr defaultColWidth="11.53515625" defaultRowHeight="15" zeroHeight="false" outlineLevelRow="0" outlineLevelCol="0"/>
  <cols>
    <col collapsed="false" customWidth="true" hidden="false" outlineLevel="0" max="1" min="1" style="1" width="5.21"/>
    <col collapsed="false" customWidth="true" hidden="false" outlineLevel="0" max="2" min="2" style="1" width="19.48"/>
    <col collapsed="false" customWidth="true" hidden="false" outlineLevel="0" max="3" min="3" style="2" width="92.53"/>
    <col collapsed="false" customWidth="false" hidden="false" outlineLevel="0" max="16384" min="4" style="1" width="11.53"/>
  </cols>
  <sheetData>
    <row r="1" customFormat="false" ht="15" hidden="false" customHeight="false" outlineLevel="0" collapsed="false">
      <c r="A1" s="3" t="s">
        <v>0</v>
      </c>
    </row>
    <row r="3" customFormat="false" ht="15" hidden="false" customHeight="false" outlineLevel="0" collapsed="false">
      <c r="B3" s="4" t="s">
        <v>1</v>
      </c>
    </row>
    <row r="4" customFormat="false" ht="15" hidden="false" customHeight="false" outlineLevel="0" collapsed="false">
      <c r="B4" s="1" t="s">
        <v>2</v>
      </c>
    </row>
    <row r="5" customFormat="false" ht="15" hidden="false" customHeight="false" outlineLevel="0" collapsed="false">
      <c r="B5" s="1" t="s">
        <v>3</v>
      </c>
      <c r="C5" s="2" t="s">
        <v>4</v>
      </c>
    </row>
    <row r="6" customFormat="false" ht="15" hidden="false" customHeight="false" outlineLevel="0" collapsed="false">
      <c r="B6" s="1" t="s">
        <v>5</v>
      </c>
      <c r="C6" s="2" t="s">
        <v>6</v>
      </c>
    </row>
    <row r="7" customFormat="false" ht="15" hidden="false" customHeight="false" outlineLevel="0" collapsed="false">
      <c r="B7" s="1" t="s">
        <v>7</v>
      </c>
      <c r="C7" s="2" t="s">
        <v>8</v>
      </c>
    </row>
    <row r="9" customFormat="false" ht="15" hidden="false" customHeight="false" outlineLevel="0" collapsed="false">
      <c r="B9" s="4" t="s">
        <v>9</v>
      </c>
    </row>
    <row r="10" customFormat="false" ht="15" hidden="false" customHeight="false" outlineLevel="0" collapsed="false">
      <c r="B10" s="1" t="s">
        <v>10</v>
      </c>
    </row>
    <row r="11" customFormat="false" ht="15" hidden="false" customHeight="false" outlineLevel="0" collapsed="false">
      <c r="B11" s="1" t="s">
        <v>11</v>
      </c>
      <c r="C11" s="2" t="s">
        <v>12</v>
      </c>
    </row>
    <row r="12" customFormat="false" ht="15" hidden="false" customHeight="false" outlineLevel="0" collapsed="false">
      <c r="B12" s="1" t="s">
        <v>13</v>
      </c>
      <c r="C12" s="2" t="s">
        <v>14</v>
      </c>
    </row>
    <row r="13" customFormat="false" ht="28.35" hidden="false" customHeight="false" outlineLevel="0" collapsed="false">
      <c r="B13" s="1" t="s">
        <v>15</v>
      </c>
      <c r="C13" s="2" t="s">
        <v>16</v>
      </c>
    </row>
    <row r="15" customFormat="false" ht="15" hidden="false" customHeight="false" outlineLevel="0" collapsed="false">
      <c r="B15" s="4" t="s">
        <v>17</v>
      </c>
    </row>
    <row r="16" customFormat="false" ht="15" hidden="false" customHeight="false" outlineLevel="0" collapsed="false">
      <c r="B16" s="1" t="s">
        <v>18</v>
      </c>
    </row>
    <row r="17" customFormat="false" ht="15" hidden="false" customHeight="false" outlineLevel="0" collapsed="false">
      <c r="B17" s="5" t="s">
        <v>19</v>
      </c>
      <c r="C17" s="6" t="s">
        <v>20</v>
      </c>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hyperlinks>
    <hyperlink ref="C17" r:id="rId1" display="https://drive.google.com/file/d/10obAox7BWdiLG69fe1NLisIs3JMGorhV/view?usp=sharing"/>
  </hyperlinks>
  <printOptions headings="false" gridLines="false" gridLinesSet="true" horizontalCentered="false" verticalCentered="false"/>
  <pageMargins left="0.7875" right="0.45"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1048576"/>
  <sheetViews>
    <sheetView showFormulas="false" showGridLines="true" showRowColHeaders="true" showZeros="true" rightToLeft="false" tabSelected="false" showOutlineSymbols="true" defaultGridColor="true" view="normal" topLeftCell="A1" colorId="64" zoomScale="100" zoomScaleNormal="100" zoomScalePageLayoutView="75" workbookViewId="0">
      <selection pane="topLeft" activeCell="D10" activeCellId="0" sqref="D10"/>
    </sheetView>
  </sheetViews>
  <sheetFormatPr defaultColWidth="9.47265625" defaultRowHeight="18.75" zeroHeight="false" outlineLevelRow="0" outlineLevelCol="0"/>
  <cols>
    <col collapsed="false" customWidth="true" hidden="false" outlineLevel="0" max="3" min="3" style="7" width="12.72"/>
    <col collapsed="false" customWidth="true" hidden="false" outlineLevel="0" max="4" min="4" style="7" width="11.39"/>
    <col collapsed="false" customWidth="true" hidden="false" outlineLevel="0" max="5" min="5" style="8" width="3.97"/>
    <col collapsed="false" customWidth="true" hidden="false" outlineLevel="0" max="6" min="6" style="7" width="12.92"/>
    <col collapsed="false" customWidth="true" hidden="false" outlineLevel="0" max="7" min="7" style="7" width="11.39"/>
    <col collapsed="false" customWidth="true" hidden="false" outlineLevel="0" max="8" min="8" style="7" width="3.97"/>
    <col collapsed="false" customWidth="true" hidden="false" outlineLevel="0" max="9" min="9" style="7" width="18.21"/>
    <col collapsed="false" customWidth="true" hidden="false" outlineLevel="0" max="14" min="10" style="7" width="0.98"/>
  </cols>
  <sheetData>
    <row r="1" customFormat="false" ht="34.5" hidden="false" customHeight="true" outlineLevel="0" collapsed="false">
      <c r="A1" s="9" t="s">
        <v>21</v>
      </c>
      <c r="B1" s="9"/>
      <c r="C1" s="9"/>
      <c r="D1" s="9"/>
      <c r="E1" s="9"/>
      <c r="F1" s="9"/>
      <c r="G1" s="9"/>
      <c r="H1" s="9"/>
      <c r="I1" s="9"/>
    </row>
    <row r="2" customFormat="false" ht="24.75" hidden="false" customHeight="true" outlineLevel="0" collapsed="false">
      <c r="A2" s="10" t="s">
        <v>22</v>
      </c>
      <c r="B2" s="10"/>
      <c r="C2" s="11"/>
      <c r="D2" s="11"/>
      <c r="E2" s="11"/>
      <c r="F2" s="11"/>
      <c r="G2" s="11"/>
      <c r="H2" s="12" t="s">
        <v>23</v>
      </c>
      <c r="I2" s="13"/>
    </row>
    <row r="3" customFormat="false" ht="7.5" hidden="false" customHeight="true" outlineLevel="0" collapsed="false"/>
    <row r="4" customFormat="false" ht="18.75" hidden="false" customHeight="false" outlineLevel="0" collapsed="false">
      <c r="A4" s="14" t="s">
        <v>24</v>
      </c>
      <c r="B4" s="14"/>
      <c r="C4" s="14"/>
      <c r="D4" s="15" t="s">
        <v>25</v>
      </c>
      <c r="E4" s="16"/>
      <c r="F4" s="16"/>
      <c r="G4" s="16"/>
      <c r="H4" s="16"/>
      <c r="I4" s="16"/>
    </row>
    <row r="5" customFormat="false" ht="24" hidden="false" customHeight="true" outlineLevel="0" collapsed="false">
      <c r="A5" s="17" t="s">
        <v>26</v>
      </c>
      <c r="B5" s="18"/>
      <c r="C5" s="18"/>
      <c r="D5" s="19"/>
      <c r="E5" s="19"/>
      <c r="F5" s="19"/>
      <c r="G5" s="19"/>
      <c r="H5" s="19"/>
      <c r="I5" s="19"/>
    </row>
    <row r="6" customFormat="false" ht="24.85" hidden="false" customHeight="true" outlineLevel="0" collapsed="false">
      <c r="A6" s="20" t="s">
        <v>27</v>
      </c>
      <c r="B6" s="21" t="s">
        <v>28</v>
      </c>
      <c r="C6" s="21"/>
      <c r="D6" s="22"/>
      <c r="E6" s="22"/>
      <c r="F6" s="22"/>
      <c r="G6" s="22"/>
      <c r="H6" s="22"/>
      <c r="I6" s="22"/>
    </row>
    <row r="7" customFormat="false" ht="9.75" hidden="false" customHeight="true" outlineLevel="0" collapsed="false"/>
    <row r="8" customFormat="false" ht="27.75" hidden="false" customHeight="true" outlineLevel="0" collapsed="false">
      <c r="A8" s="23" t="s">
        <v>29</v>
      </c>
      <c r="B8" s="24" t="s">
        <v>30</v>
      </c>
      <c r="C8" s="24"/>
      <c r="D8" s="25" t="s">
        <v>31</v>
      </c>
      <c r="E8" s="25"/>
      <c r="F8" s="26" t="s">
        <v>32</v>
      </c>
      <c r="G8" s="27" t="s">
        <v>33</v>
      </c>
      <c r="H8" s="27"/>
      <c r="I8" s="28" t="s">
        <v>34</v>
      </c>
    </row>
    <row r="9" customFormat="false" ht="19.5" hidden="false" customHeight="true" outlineLevel="0" collapsed="false">
      <c r="A9" s="23"/>
      <c r="B9" s="24"/>
      <c r="C9" s="24"/>
      <c r="D9" s="29" t="n">
        <v>800</v>
      </c>
      <c r="E9" s="30" t="s">
        <v>35</v>
      </c>
      <c r="F9" s="26" t="s">
        <v>36</v>
      </c>
      <c r="G9" s="31" t="n">
        <v>1000</v>
      </c>
      <c r="H9" s="30" t="s">
        <v>35</v>
      </c>
      <c r="I9" s="28"/>
    </row>
    <row r="10" customFormat="false" ht="26.45" hidden="false" customHeight="true" outlineLevel="0" collapsed="false">
      <c r="A10" s="32" t="n">
        <v>1</v>
      </c>
      <c r="B10" s="33"/>
      <c r="C10" s="33"/>
      <c r="D10" s="34"/>
      <c r="E10" s="35" t="s">
        <v>35</v>
      </c>
      <c r="F10" s="36"/>
      <c r="G10" s="34"/>
      <c r="H10" s="35" t="s">
        <v>35</v>
      </c>
      <c r="I10" s="37"/>
    </row>
    <row r="11" customFormat="false" ht="26.45" hidden="false" customHeight="true" outlineLevel="0" collapsed="false">
      <c r="A11" s="38" t="n">
        <v>2</v>
      </c>
      <c r="B11" s="39"/>
      <c r="C11" s="39"/>
      <c r="D11" s="40"/>
      <c r="E11" s="30" t="s">
        <v>35</v>
      </c>
      <c r="F11" s="41"/>
      <c r="G11" s="40"/>
      <c r="H11" s="30" t="s">
        <v>35</v>
      </c>
      <c r="I11" s="42"/>
    </row>
    <row r="12" customFormat="false" ht="26.45" hidden="false" customHeight="true" outlineLevel="0" collapsed="false">
      <c r="A12" s="38" t="n">
        <v>3</v>
      </c>
      <c r="B12" s="43"/>
      <c r="C12" s="43"/>
      <c r="D12" s="40"/>
      <c r="E12" s="30" t="s">
        <v>35</v>
      </c>
      <c r="F12" s="41"/>
      <c r="G12" s="40"/>
      <c r="H12" s="30" t="s">
        <v>35</v>
      </c>
      <c r="I12" s="42"/>
    </row>
    <row r="13" customFormat="false" ht="26.45" hidden="false" customHeight="true" outlineLevel="0" collapsed="false">
      <c r="A13" s="38" t="n">
        <v>4</v>
      </c>
      <c r="B13" s="43"/>
      <c r="C13" s="43"/>
      <c r="D13" s="40"/>
      <c r="E13" s="30" t="s">
        <v>35</v>
      </c>
      <c r="F13" s="41"/>
      <c r="G13" s="40"/>
      <c r="H13" s="30" t="s">
        <v>35</v>
      </c>
      <c r="I13" s="42"/>
    </row>
    <row r="14" customFormat="false" ht="26.45" hidden="false" customHeight="true" outlineLevel="0" collapsed="false">
      <c r="A14" s="38" t="n">
        <v>5</v>
      </c>
      <c r="B14" s="43"/>
      <c r="C14" s="43"/>
      <c r="D14" s="40"/>
      <c r="E14" s="30" t="s">
        <v>35</v>
      </c>
      <c r="F14" s="41"/>
      <c r="G14" s="40"/>
      <c r="H14" s="30" t="s">
        <v>35</v>
      </c>
      <c r="I14" s="42"/>
    </row>
    <row r="15" customFormat="false" ht="26.45" hidden="false" customHeight="true" outlineLevel="0" collapsed="false">
      <c r="A15" s="38" t="n">
        <v>6</v>
      </c>
      <c r="B15" s="43"/>
      <c r="C15" s="43"/>
      <c r="D15" s="40"/>
      <c r="E15" s="30" t="s">
        <v>35</v>
      </c>
      <c r="F15" s="41"/>
      <c r="G15" s="40"/>
      <c r="H15" s="30" t="s">
        <v>35</v>
      </c>
      <c r="I15" s="42"/>
    </row>
    <row r="16" customFormat="false" ht="26.45" hidden="false" customHeight="true" outlineLevel="0" collapsed="false">
      <c r="A16" s="38" t="n">
        <v>7</v>
      </c>
      <c r="B16" s="43"/>
      <c r="C16" s="43"/>
      <c r="D16" s="40"/>
      <c r="E16" s="30" t="s">
        <v>35</v>
      </c>
      <c r="F16" s="41"/>
      <c r="G16" s="40"/>
      <c r="H16" s="30" t="s">
        <v>35</v>
      </c>
      <c r="I16" s="42"/>
    </row>
    <row r="17" customFormat="false" ht="26.45" hidden="false" customHeight="true" outlineLevel="0" collapsed="false">
      <c r="A17" s="38" t="n">
        <v>8</v>
      </c>
      <c r="B17" s="43"/>
      <c r="C17" s="43"/>
      <c r="D17" s="40"/>
      <c r="E17" s="30" t="s">
        <v>35</v>
      </c>
      <c r="F17" s="41"/>
      <c r="G17" s="40"/>
      <c r="H17" s="30" t="s">
        <v>35</v>
      </c>
      <c r="I17" s="42"/>
    </row>
    <row r="18" customFormat="false" ht="26.45" hidden="false" customHeight="true" outlineLevel="0" collapsed="false">
      <c r="A18" s="38" t="n">
        <v>9</v>
      </c>
      <c r="B18" s="43"/>
      <c r="C18" s="43"/>
      <c r="D18" s="40"/>
      <c r="E18" s="30" t="s">
        <v>35</v>
      </c>
      <c r="F18" s="41"/>
      <c r="G18" s="40"/>
      <c r="H18" s="30" t="s">
        <v>35</v>
      </c>
      <c r="I18" s="42"/>
    </row>
    <row r="19" customFormat="false" ht="26.45" hidden="false" customHeight="true" outlineLevel="0" collapsed="false">
      <c r="A19" s="44" t="n">
        <v>10</v>
      </c>
      <c r="B19" s="43"/>
      <c r="C19" s="43"/>
      <c r="D19" s="40"/>
      <c r="E19" s="30" t="s">
        <v>35</v>
      </c>
      <c r="F19" s="41"/>
      <c r="G19" s="40"/>
      <c r="H19" s="30" t="s">
        <v>35</v>
      </c>
      <c r="I19" s="42"/>
    </row>
    <row r="20" s="45" customFormat="true" ht="26.45" hidden="false" customHeight="true" outlineLevel="0" collapsed="false">
      <c r="A20" s="38" t="n">
        <v>11</v>
      </c>
      <c r="B20" s="43"/>
      <c r="C20" s="43"/>
      <c r="D20" s="40"/>
      <c r="E20" s="30" t="s">
        <v>35</v>
      </c>
      <c r="F20" s="41"/>
      <c r="G20" s="40"/>
      <c r="H20" s="30" t="s">
        <v>35</v>
      </c>
      <c r="I20" s="42"/>
      <c r="J20" s="7"/>
      <c r="K20" s="7"/>
      <c r="L20" s="7"/>
      <c r="M20" s="7"/>
      <c r="N20" s="7"/>
    </row>
    <row r="21" s="46" customFormat="true" ht="26.45" hidden="false" customHeight="true" outlineLevel="0" collapsed="false">
      <c r="A21" s="38" t="n">
        <v>12</v>
      </c>
      <c r="B21" s="43"/>
      <c r="C21" s="43"/>
      <c r="D21" s="40"/>
      <c r="E21" s="30" t="s">
        <v>35</v>
      </c>
      <c r="F21" s="41"/>
      <c r="G21" s="40"/>
      <c r="H21" s="30" t="s">
        <v>35</v>
      </c>
      <c r="I21" s="42"/>
      <c r="J21" s="7"/>
      <c r="K21" s="7"/>
      <c r="L21" s="7"/>
      <c r="M21" s="7"/>
      <c r="N21" s="7"/>
    </row>
    <row r="22" s="46" customFormat="true" ht="26.45" hidden="false" customHeight="true" outlineLevel="0" collapsed="false">
      <c r="A22" s="38" t="n">
        <v>13</v>
      </c>
      <c r="B22" s="43"/>
      <c r="C22" s="43"/>
      <c r="D22" s="40"/>
      <c r="E22" s="30" t="s">
        <v>35</v>
      </c>
      <c r="F22" s="41"/>
      <c r="G22" s="40"/>
      <c r="H22" s="30" t="s">
        <v>35</v>
      </c>
      <c r="I22" s="42"/>
      <c r="J22" s="7"/>
      <c r="K22" s="7"/>
      <c r="L22" s="7"/>
      <c r="M22" s="7"/>
      <c r="N22" s="7"/>
    </row>
    <row r="23" s="46" customFormat="true" ht="26.45" hidden="false" customHeight="true" outlineLevel="0" collapsed="false">
      <c r="A23" s="38" t="n">
        <v>14</v>
      </c>
      <c r="B23" s="43"/>
      <c r="C23" s="43"/>
      <c r="D23" s="40"/>
      <c r="E23" s="30" t="s">
        <v>35</v>
      </c>
      <c r="F23" s="41"/>
      <c r="G23" s="40"/>
      <c r="H23" s="30" t="s">
        <v>35</v>
      </c>
      <c r="I23" s="42"/>
      <c r="J23" s="7"/>
      <c r="K23" s="7"/>
      <c r="L23" s="7"/>
      <c r="M23" s="7"/>
      <c r="N23" s="7"/>
    </row>
    <row r="24" s="46" customFormat="true" ht="26.45" hidden="false" customHeight="true" outlineLevel="0" collapsed="false">
      <c r="A24" s="38" t="n">
        <v>15</v>
      </c>
      <c r="B24" s="43"/>
      <c r="C24" s="43"/>
      <c r="D24" s="40"/>
      <c r="E24" s="30" t="s">
        <v>35</v>
      </c>
      <c r="F24" s="41"/>
      <c r="G24" s="40"/>
      <c r="H24" s="30" t="s">
        <v>35</v>
      </c>
      <c r="I24" s="42"/>
      <c r="J24" s="7"/>
      <c r="K24" s="7"/>
      <c r="L24" s="7"/>
      <c r="M24" s="7"/>
      <c r="N24" s="7"/>
    </row>
    <row r="25" s="46" customFormat="true" ht="23.25" hidden="false" customHeight="true" outlineLevel="0" collapsed="false">
      <c r="A25" s="47" t="s">
        <v>37</v>
      </c>
      <c r="B25" s="48" t="s">
        <v>38</v>
      </c>
      <c r="C25" s="48"/>
      <c r="D25" s="49"/>
      <c r="E25" s="50" t="s">
        <v>35</v>
      </c>
      <c r="F25" s="21" t="s">
        <v>36</v>
      </c>
      <c r="G25" s="51"/>
      <c r="H25" s="50" t="s">
        <v>35</v>
      </c>
      <c r="I25" s="52" t="s">
        <v>39</v>
      </c>
      <c r="J25" s="7"/>
      <c r="K25" s="7"/>
      <c r="L25" s="7"/>
      <c r="M25" s="7"/>
      <c r="N25" s="7"/>
    </row>
    <row r="26" s="45" customFormat="true" ht="23.25" hidden="false" customHeight="true" outlineLevel="0" collapsed="false">
      <c r="A26" s="47"/>
      <c r="B26" s="48"/>
      <c r="C26" s="48"/>
      <c r="D26" s="24" t="s">
        <v>40</v>
      </c>
      <c r="E26" s="24"/>
      <c r="F26" s="24"/>
      <c r="G26" s="53"/>
      <c r="H26" s="53" t="s">
        <v>35</v>
      </c>
      <c r="I26" s="54"/>
      <c r="J26" s="7"/>
      <c r="K26" s="7"/>
      <c r="L26" s="7"/>
      <c r="M26" s="7"/>
      <c r="N26" s="7"/>
    </row>
    <row r="27" s="61" customFormat="true" ht="10.5" hidden="false" customHeight="true" outlineLevel="0" collapsed="false">
      <c r="A27" s="55"/>
      <c r="B27" s="56"/>
      <c r="C27" s="56"/>
      <c r="D27" s="57"/>
      <c r="E27" s="57"/>
      <c r="F27" s="57"/>
      <c r="G27" s="58"/>
      <c r="H27" s="59"/>
      <c r="I27" s="60"/>
      <c r="J27" s="7"/>
      <c r="K27" s="7"/>
      <c r="L27" s="7"/>
      <c r="M27" s="7"/>
      <c r="N27" s="7"/>
    </row>
    <row r="28" customFormat="false" ht="18.75" hidden="false" customHeight="false" outlineLevel="0" collapsed="false">
      <c r="A28" s="62" t="s">
        <v>41</v>
      </c>
      <c r="B28" s="62"/>
      <c r="C28" s="62"/>
      <c r="D28" s="62" t="s">
        <v>42</v>
      </c>
      <c r="E28" s="63"/>
      <c r="F28" s="62"/>
      <c r="G28" s="62"/>
      <c r="H28" s="62"/>
      <c r="I28" s="62"/>
      <c r="J28" s="62"/>
      <c r="K28" s="62"/>
      <c r="L28" s="62"/>
      <c r="M28" s="62"/>
      <c r="N28" s="62"/>
    </row>
    <row r="29" customFormat="false" ht="18.75" hidden="false" customHeight="false" outlineLevel="0" collapsed="false">
      <c r="A29" s="62"/>
      <c r="B29" s="62"/>
      <c r="C29" s="62"/>
      <c r="D29" s="62" t="s">
        <v>43</v>
      </c>
      <c r="E29" s="63"/>
      <c r="F29" s="62"/>
      <c r="G29" s="62"/>
      <c r="H29" s="62"/>
      <c r="I29" s="62"/>
      <c r="J29" s="45"/>
      <c r="K29" s="45"/>
      <c r="L29" s="45"/>
      <c r="M29" s="45"/>
      <c r="N29" s="45"/>
    </row>
    <row r="30" customFormat="false" ht="4.5" hidden="false" customHeight="true" outlineLevel="0" collapsed="false">
      <c r="A30" s="62"/>
      <c r="B30" s="62"/>
      <c r="C30" s="62"/>
      <c r="D30" s="62"/>
      <c r="E30" s="63"/>
      <c r="F30" s="62"/>
      <c r="G30" s="62"/>
      <c r="H30" s="62"/>
      <c r="I30" s="62"/>
      <c r="J30" s="45"/>
      <c r="K30" s="45"/>
      <c r="L30" s="45"/>
      <c r="M30" s="45"/>
      <c r="N30" s="45"/>
    </row>
    <row r="31" customFormat="false" ht="19.5" hidden="false" customHeight="true" outlineLevel="0" collapsed="false">
      <c r="A31" s="64" t="s">
        <v>44</v>
      </c>
      <c r="B31" s="46"/>
      <c r="C31" s="64"/>
      <c r="D31" s="64"/>
      <c r="E31" s="65" t="s">
        <v>45</v>
      </c>
      <c r="F31" s="66"/>
      <c r="G31" s="67" t="s">
        <v>46</v>
      </c>
      <c r="H31" s="67"/>
      <c r="I31" s="67"/>
      <c r="J31" s="45"/>
      <c r="K31" s="45"/>
      <c r="L31" s="45"/>
      <c r="M31" s="45"/>
      <c r="N31" s="45"/>
    </row>
    <row r="32" customFormat="false" ht="6.75" hidden="false" customHeight="true" outlineLevel="0" collapsed="false">
      <c r="A32" s="67"/>
      <c r="B32" s="46"/>
      <c r="C32" s="67"/>
      <c r="D32" s="67"/>
      <c r="E32" s="57"/>
      <c r="F32" s="68"/>
      <c r="G32" s="67"/>
      <c r="H32" s="67"/>
      <c r="I32" s="67"/>
      <c r="J32" s="45"/>
      <c r="K32" s="45"/>
      <c r="L32" s="45"/>
      <c r="M32" s="45"/>
      <c r="N32" s="45"/>
    </row>
    <row r="33" customFormat="false" ht="23.25" hidden="false" customHeight="true" outlineLevel="0" collapsed="false">
      <c r="A33" s="46"/>
      <c r="B33" s="69" t="s">
        <v>47</v>
      </c>
      <c r="C33" s="69"/>
      <c r="D33" s="70"/>
      <c r="E33" s="70"/>
      <c r="F33" s="70"/>
      <c r="G33" s="71"/>
      <c r="H33" s="72"/>
      <c r="I33" s="72"/>
      <c r="J33" s="45"/>
      <c r="K33" s="45"/>
      <c r="L33" s="45"/>
      <c r="M33" s="45"/>
      <c r="N33" s="45"/>
    </row>
    <row r="34" customFormat="false" ht="9.75" hidden="false" customHeight="true" outlineLevel="0" collapsed="false">
      <c r="A34" s="73"/>
      <c r="B34" s="73"/>
      <c r="C34" s="73"/>
      <c r="D34" s="73"/>
      <c r="E34" s="74"/>
      <c r="F34" s="73"/>
      <c r="G34" s="73"/>
      <c r="H34" s="73"/>
      <c r="I34" s="73"/>
      <c r="J34" s="45"/>
      <c r="K34" s="45"/>
      <c r="L34" s="45"/>
      <c r="M34" s="45"/>
      <c r="N34" s="45"/>
    </row>
    <row r="35" customFormat="false" ht="18.75" hidden="false" customHeight="false" outlineLevel="0" collapsed="false">
      <c r="A35" s="62" t="s">
        <v>48</v>
      </c>
      <c r="B35" s="45"/>
      <c r="C35" s="45"/>
      <c r="D35" s="45"/>
      <c r="E35" s="75"/>
      <c r="F35" s="45"/>
      <c r="G35" s="45"/>
      <c r="H35" s="45"/>
      <c r="I35" s="45"/>
      <c r="J35" s="45"/>
      <c r="K35" s="45"/>
      <c r="L35" s="45"/>
      <c r="M35" s="45"/>
      <c r="N35" s="45"/>
    </row>
    <row r="36" customFormat="false" ht="18.75" hidden="false" customHeight="false" outlineLevel="0" collapsed="false">
      <c r="A36" s="76" t="s">
        <v>49</v>
      </c>
      <c r="B36" s="61"/>
      <c r="C36" s="61"/>
      <c r="D36" s="61"/>
      <c r="E36" s="77"/>
      <c r="F36" s="61"/>
      <c r="G36" s="61"/>
      <c r="H36" s="61"/>
      <c r="I36" s="61"/>
      <c r="J36" s="61"/>
      <c r="K36" s="61"/>
      <c r="L36" s="61"/>
      <c r="M36" s="61"/>
      <c r="N36" s="61"/>
    </row>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4">
    <mergeCell ref="A1:I1"/>
    <mergeCell ref="A2:B2"/>
    <mergeCell ref="C2:G2"/>
    <mergeCell ref="A4:C4"/>
    <mergeCell ref="E4:I4"/>
    <mergeCell ref="B5:C5"/>
    <mergeCell ref="D5:I5"/>
    <mergeCell ref="B6:C6"/>
    <mergeCell ref="D6:I6"/>
    <mergeCell ref="A8:A9"/>
    <mergeCell ref="B8:C9"/>
    <mergeCell ref="D8:E8"/>
    <mergeCell ref="G8:H8"/>
    <mergeCell ref="I8:I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A25:A26"/>
    <mergeCell ref="B25:C26"/>
    <mergeCell ref="D26:F26"/>
    <mergeCell ref="B33:C33"/>
    <mergeCell ref="D33:F33"/>
  </mergeCells>
  <printOptions headings="false" gridLines="false" gridLinesSet="true" horizontalCentered="true" verticalCentered="false"/>
  <pageMargins left="0.7875" right="0.452083333333333" top="1.12291666666667" bottom="0.40277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35"/>
  <sheetViews>
    <sheetView showFormulas="false" showGridLines="true" showRowColHeaders="true" showZeros="true" rightToLeft="false" tabSelected="true" showOutlineSymbols="true" defaultGridColor="true" view="normal" topLeftCell="A1" colorId="64" zoomScale="100" zoomScaleNormal="100" zoomScalePageLayoutView="75" workbookViewId="0">
      <selection pane="topLeft" activeCell="B2" activeCellId="0" sqref="B2"/>
    </sheetView>
  </sheetViews>
  <sheetFormatPr defaultColWidth="9.47265625" defaultRowHeight="31.2" zeroHeight="false" outlineLevelRow="0" outlineLevelCol="0"/>
  <cols>
    <col collapsed="false" customWidth="true" hidden="false" outlineLevel="0" max="1" min="1" style="45" width="14.19"/>
    <col collapsed="false" customWidth="true" hidden="false" outlineLevel="0" max="2" min="2" style="61" width="31.99"/>
    <col collapsed="false" customWidth="true" hidden="false" outlineLevel="0" max="3" min="3" style="61" width="4.45"/>
    <col collapsed="false" customWidth="true" hidden="false" outlineLevel="0" max="4" min="4" style="61" width="20.17"/>
    <col collapsed="false" customWidth="true" hidden="false" outlineLevel="0" max="5" min="5" style="61" width="13.39"/>
    <col collapsed="false" customWidth="true" hidden="false" outlineLevel="0" max="6" min="6" style="77" width="3.97"/>
    <col collapsed="false" customWidth="true" hidden="false" outlineLevel="0" max="7" min="7" style="61" width="15.27"/>
    <col collapsed="false" customWidth="true" hidden="false" outlineLevel="0" max="8" min="8" style="61" width="20.85"/>
    <col collapsed="false" customWidth="true" hidden="true" outlineLevel="0" max="9" min="9" style="61" width="0.98"/>
    <col collapsed="false" customWidth="true" hidden="false" outlineLevel="0" max="13" min="10" style="61" width="0.98"/>
    <col collapsed="false" customWidth="true" hidden="false" outlineLevel="0" max="14" min="14" style="61" width="20.66"/>
    <col collapsed="false" customWidth="false" hidden="false" outlineLevel="0" max="15" min="15" style="78" width="9.47"/>
    <col collapsed="false" customWidth="false" hidden="false" outlineLevel="0" max="16383" min="16" style="61" width="9.47"/>
    <col collapsed="false" customWidth="true" hidden="false" outlineLevel="0" max="16384" min="16384" style="79" width="11.53"/>
  </cols>
  <sheetData>
    <row r="1" customFormat="false" ht="34.5" hidden="false" customHeight="true" outlineLevel="0" collapsed="false">
      <c r="A1" s="80" t="s">
        <v>21</v>
      </c>
      <c r="B1" s="81"/>
      <c r="C1" s="81"/>
      <c r="D1" s="81"/>
      <c r="E1" s="81"/>
      <c r="F1" s="81"/>
      <c r="G1" s="81"/>
      <c r="H1" s="81"/>
    </row>
    <row r="2" customFormat="false" ht="27.6" hidden="false" customHeight="true" outlineLevel="0" collapsed="false">
      <c r="A2" s="82" t="s">
        <v>50</v>
      </c>
      <c r="B2" s="83"/>
      <c r="C2" s="84" t="s">
        <v>51</v>
      </c>
      <c r="D2" s="85"/>
      <c r="E2" s="86"/>
      <c r="F2" s="86"/>
      <c r="G2" s="86"/>
      <c r="H2" s="86"/>
      <c r="XFD2" s="61"/>
    </row>
    <row r="3" customFormat="false" ht="27.6" hidden="false" customHeight="true" outlineLevel="0" collapsed="false">
      <c r="A3" s="87" t="s">
        <v>22</v>
      </c>
      <c r="B3" s="88" t="str">
        <f aca="false">IF(B2="","",(VLOOKUP(B2,S協番号!B2:C25,2,FALSE())))</f>
        <v/>
      </c>
      <c r="C3" s="88"/>
      <c r="D3" s="88"/>
      <c r="E3" s="88"/>
      <c r="F3" s="88"/>
      <c r="G3" s="88"/>
      <c r="H3" s="88"/>
      <c r="XFD3" s="61"/>
    </row>
    <row r="4" customFormat="false" ht="27.6" hidden="false" customHeight="true" outlineLevel="0" collapsed="false">
      <c r="A4" s="82" t="s">
        <v>52</v>
      </c>
      <c r="B4" s="89"/>
      <c r="C4" s="89"/>
      <c r="D4" s="89"/>
      <c r="E4" s="89"/>
      <c r="F4" s="89"/>
      <c r="G4" s="89"/>
      <c r="H4" s="89"/>
      <c r="XFD4" s="61"/>
    </row>
    <row r="5" customFormat="false" ht="27.6" hidden="false" customHeight="true" outlineLevel="0" collapsed="false">
      <c r="A5" s="90" t="s">
        <v>53</v>
      </c>
      <c r="B5" s="89"/>
      <c r="C5" s="89"/>
      <c r="D5" s="89"/>
      <c r="E5" s="89"/>
      <c r="F5" s="89"/>
      <c r="G5" s="89"/>
      <c r="H5" s="89"/>
      <c r="XFD5" s="61"/>
    </row>
    <row r="6" customFormat="false" ht="27.6" hidden="false" customHeight="true" outlineLevel="0" collapsed="false">
      <c r="A6" s="90" t="s">
        <v>54</v>
      </c>
      <c r="B6" s="89"/>
      <c r="C6" s="89"/>
      <c r="D6" s="89"/>
      <c r="E6" s="89"/>
      <c r="F6" s="89"/>
      <c r="G6" s="89"/>
      <c r="H6" s="89"/>
      <c r="XFD6" s="61"/>
    </row>
    <row r="7" customFormat="false" ht="27.6" hidden="false" customHeight="true" outlineLevel="0" collapsed="false">
      <c r="A7" s="82" t="s">
        <v>55</v>
      </c>
      <c r="B7" s="89"/>
      <c r="C7" s="89"/>
      <c r="D7" s="89"/>
      <c r="E7" s="89"/>
      <c r="F7" s="89"/>
      <c r="G7" s="89"/>
      <c r="H7" s="89"/>
      <c r="R7" s="61" t="str">
        <f aca="false">IF(BR5="","",(VLOOKUP(BR5,$BV$2:$BW$9,2,FALSE())))</f>
        <v/>
      </c>
      <c r="XFD7" s="61"/>
    </row>
    <row r="8" customFormat="false" ht="27.6" hidden="false" customHeight="true" outlineLevel="0" collapsed="false">
      <c r="A8" s="82" t="s">
        <v>56</v>
      </c>
      <c r="B8" s="89"/>
      <c r="C8" s="89"/>
      <c r="D8" s="89"/>
      <c r="E8" s="89"/>
      <c r="F8" s="89"/>
      <c r="G8" s="89"/>
      <c r="H8" s="89"/>
      <c r="XFD8" s="61"/>
    </row>
    <row r="9" customFormat="false" ht="27.6" hidden="false" customHeight="true" outlineLevel="0" collapsed="false">
      <c r="A9" s="61"/>
      <c r="XFD9" s="61"/>
    </row>
    <row r="10" s="61" customFormat="true" ht="31.2" hidden="false" customHeight="false" outlineLevel="0" collapsed="false">
      <c r="A10" s="91" t="s">
        <v>57</v>
      </c>
      <c r="B10" s="91" t="s">
        <v>30</v>
      </c>
      <c r="C10" s="92"/>
      <c r="D10" s="93" t="s">
        <v>58</v>
      </c>
      <c r="E10" s="94" t="s">
        <v>59</v>
      </c>
      <c r="F10" s="95"/>
      <c r="G10" s="96" t="s">
        <v>60</v>
      </c>
      <c r="H10" s="97" t="s">
        <v>61</v>
      </c>
      <c r="N10" s="98" t="s">
        <v>62</v>
      </c>
      <c r="O10" s="99" t="s">
        <v>63</v>
      </c>
    </row>
    <row r="11" s="61" customFormat="true" ht="27.6" hidden="false" customHeight="true" outlineLevel="0" collapsed="false">
      <c r="A11" s="100" t="n">
        <v>1</v>
      </c>
      <c r="B11" s="101"/>
      <c r="C11" s="101"/>
      <c r="D11" s="102"/>
      <c r="E11" s="103" t="str">
        <f aca="false">IF(D11="S協会員",800,IF(D11="高校生以下",0,IF(D11="その他のSD愛好者",1000,"")))</f>
        <v/>
      </c>
      <c r="F11" s="104" t="s">
        <v>35</v>
      </c>
      <c r="G11" s="105"/>
      <c r="H11" s="106"/>
      <c r="N11" s="61" t="s">
        <v>64</v>
      </c>
      <c r="O11" s="78" t="s">
        <v>65</v>
      </c>
    </row>
    <row r="12" s="61" customFormat="true" ht="27.6" hidden="false" customHeight="true" outlineLevel="0" collapsed="false">
      <c r="A12" s="93" t="n">
        <v>2</v>
      </c>
      <c r="B12" s="101"/>
      <c r="C12" s="101"/>
      <c r="D12" s="107"/>
      <c r="E12" s="103" t="str">
        <f aca="false">IF(D12="S協会員",800,IF(D12="高校生以下",0,IF(D12="その他のSD愛好者",1000,"")))</f>
        <v/>
      </c>
      <c r="F12" s="95" t="s">
        <v>35</v>
      </c>
      <c r="G12" s="108"/>
      <c r="H12" s="109"/>
      <c r="N12" s="61" t="s">
        <v>32</v>
      </c>
      <c r="O12" s="78" t="s">
        <v>36</v>
      </c>
    </row>
    <row r="13" s="61" customFormat="true" ht="27.6" hidden="false" customHeight="true" outlineLevel="0" collapsed="false">
      <c r="A13" s="93" t="n">
        <v>3</v>
      </c>
      <c r="B13" s="101"/>
      <c r="C13" s="101"/>
      <c r="D13" s="110"/>
      <c r="E13" s="103" t="str">
        <f aca="false">IF(D13="S協会員",800,IF(D13="高校生以下",0,IF(D13="その他のSD愛好者",1000,"")))</f>
        <v/>
      </c>
      <c r="F13" s="95" t="s">
        <v>35</v>
      </c>
      <c r="G13" s="108"/>
      <c r="H13" s="109"/>
      <c r="N13" s="61" t="s">
        <v>66</v>
      </c>
      <c r="O13" s="78" t="s">
        <v>67</v>
      </c>
    </row>
    <row r="14" customFormat="false" ht="27.6" hidden="false" customHeight="true" outlineLevel="0" collapsed="false">
      <c r="A14" s="93" t="n">
        <v>4</v>
      </c>
      <c r="B14" s="101"/>
      <c r="C14" s="101"/>
      <c r="D14" s="110"/>
      <c r="E14" s="103" t="str">
        <f aca="false">IF(D14="S協会員",800,IF(D14="高校生以下",0,IF(D14="その他のSD愛好者",1000,"")))</f>
        <v/>
      </c>
      <c r="F14" s="95" t="s">
        <v>35</v>
      </c>
      <c r="G14" s="108"/>
      <c r="H14" s="109"/>
      <c r="XFD14" s="61"/>
    </row>
    <row r="15" customFormat="false" ht="27.6" hidden="false" customHeight="true" outlineLevel="0" collapsed="false">
      <c r="A15" s="93" t="n">
        <v>5</v>
      </c>
      <c r="B15" s="101"/>
      <c r="C15" s="101"/>
      <c r="D15" s="110"/>
      <c r="E15" s="103" t="str">
        <f aca="false">IF(D15="S協会員",800,IF(D15="高校生以下",0,IF(D15="その他のSD愛好者",1000,"")))</f>
        <v/>
      </c>
      <c r="F15" s="95" t="s">
        <v>35</v>
      </c>
      <c r="G15" s="108"/>
      <c r="H15" s="109"/>
      <c r="XFD15" s="61"/>
    </row>
    <row r="16" customFormat="false" ht="27.6" hidden="false" customHeight="true" outlineLevel="0" collapsed="false">
      <c r="A16" s="93" t="n">
        <v>6</v>
      </c>
      <c r="B16" s="101"/>
      <c r="C16" s="101"/>
      <c r="D16" s="110"/>
      <c r="E16" s="103" t="str">
        <f aca="false">IF(D16="S協会員",800,IF(D16="高校生以下",0,IF(D16="その他のSD愛好者",1000,"")))</f>
        <v/>
      </c>
      <c r="F16" s="95" t="s">
        <v>35</v>
      </c>
      <c r="G16" s="108"/>
      <c r="H16" s="109"/>
      <c r="XFD16" s="61"/>
    </row>
    <row r="17" customFormat="false" ht="27.6" hidden="false" customHeight="true" outlineLevel="0" collapsed="false">
      <c r="A17" s="93" t="n">
        <v>7</v>
      </c>
      <c r="B17" s="101"/>
      <c r="C17" s="101"/>
      <c r="D17" s="110"/>
      <c r="E17" s="103" t="str">
        <f aca="false">IF(D17="S協会員",800,IF(D17="高校生以下",0,IF(D17="その他のSD愛好者",1000,"")))</f>
        <v/>
      </c>
      <c r="F17" s="95" t="s">
        <v>35</v>
      </c>
      <c r="G17" s="108"/>
      <c r="H17" s="109"/>
      <c r="XFD17" s="61"/>
    </row>
    <row r="18" customFormat="false" ht="27.6" hidden="false" customHeight="true" outlineLevel="0" collapsed="false">
      <c r="A18" s="93" t="n">
        <v>8</v>
      </c>
      <c r="B18" s="101"/>
      <c r="C18" s="101"/>
      <c r="D18" s="110"/>
      <c r="E18" s="103" t="str">
        <f aca="false">IF(D18="S協会員",800,IF(D18="高校生以下",0,IF(D18="その他のSD愛好者",1000,"")))</f>
        <v/>
      </c>
      <c r="F18" s="95" t="s">
        <v>35</v>
      </c>
      <c r="G18" s="108"/>
      <c r="H18" s="109"/>
      <c r="XFD18" s="61"/>
    </row>
    <row r="19" customFormat="false" ht="27.6" hidden="false" customHeight="true" outlineLevel="0" collapsed="false">
      <c r="A19" s="93" t="n">
        <v>9</v>
      </c>
      <c r="B19" s="101"/>
      <c r="C19" s="101"/>
      <c r="D19" s="110"/>
      <c r="E19" s="103" t="str">
        <f aca="false">IF(D19="S協会員",800,IF(D19="高校生以下",0,IF(D19="その他のSD愛好者",1000,"")))</f>
        <v/>
      </c>
      <c r="F19" s="95" t="s">
        <v>35</v>
      </c>
      <c r="G19" s="108"/>
      <c r="H19" s="109"/>
      <c r="XFD19" s="61"/>
    </row>
    <row r="20" customFormat="false" ht="27.6" hidden="false" customHeight="true" outlineLevel="0" collapsed="false">
      <c r="A20" s="111" t="n">
        <v>10</v>
      </c>
      <c r="B20" s="101"/>
      <c r="C20" s="101"/>
      <c r="D20" s="110"/>
      <c r="E20" s="103" t="str">
        <f aca="false">IF(D20="S協会員",800,IF(D20="高校生以下",0,IF(D20="その他のSD愛好者",1000,"")))</f>
        <v/>
      </c>
      <c r="F20" s="95" t="s">
        <v>35</v>
      </c>
      <c r="G20" s="108"/>
      <c r="H20" s="109"/>
      <c r="XFD20" s="61"/>
    </row>
    <row r="21" customFormat="false" ht="27.6" hidden="false" customHeight="true" outlineLevel="0" collapsed="false">
      <c r="A21" s="93" t="n">
        <v>11</v>
      </c>
      <c r="B21" s="101"/>
      <c r="C21" s="101"/>
      <c r="D21" s="110"/>
      <c r="E21" s="103" t="str">
        <f aca="false">IF(D21="S協会員",800,IF(D21="高校生以下",0,IF(D21="その他のSD愛好者",1000,"")))</f>
        <v/>
      </c>
      <c r="F21" s="95" t="s">
        <v>35</v>
      </c>
      <c r="G21" s="108"/>
      <c r="H21" s="109"/>
      <c r="XFD21" s="61"/>
    </row>
    <row r="22" customFormat="false" ht="27.6" hidden="false" customHeight="true" outlineLevel="0" collapsed="false">
      <c r="A22" s="93" t="n">
        <v>12</v>
      </c>
      <c r="B22" s="101"/>
      <c r="C22" s="101"/>
      <c r="D22" s="110"/>
      <c r="E22" s="103" t="str">
        <f aca="false">IF(D22="S協会員",800,IF(D22="高校生以下",0,IF(D22="その他のSD愛好者",1000,"")))</f>
        <v/>
      </c>
      <c r="F22" s="95" t="s">
        <v>35</v>
      </c>
      <c r="G22" s="108"/>
      <c r="H22" s="109"/>
      <c r="XFD22" s="61"/>
    </row>
    <row r="23" customFormat="false" ht="27.6" hidden="false" customHeight="true" outlineLevel="0" collapsed="false">
      <c r="A23" s="93" t="n">
        <v>13</v>
      </c>
      <c r="B23" s="101"/>
      <c r="C23" s="101"/>
      <c r="D23" s="110"/>
      <c r="E23" s="103" t="str">
        <f aca="false">IF(D23="S協会員",800,IF(D23="高校生以下",0,IF(D23="その他のSD愛好者",1000,"")))</f>
        <v/>
      </c>
      <c r="F23" s="95" t="s">
        <v>35</v>
      </c>
      <c r="G23" s="108"/>
      <c r="H23" s="109"/>
      <c r="XFD23" s="61"/>
    </row>
    <row r="24" customFormat="false" ht="27.6" hidden="false" customHeight="true" outlineLevel="0" collapsed="false">
      <c r="A24" s="93" t="n">
        <v>14</v>
      </c>
      <c r="B24" s="101"/>
      <c r="C24" s="101"/>
      <c r="D24" s="110"/>
      <c r="E24" s="103" t="str">
        <f aca="false">IF(D24="S協会員",800,IF(D24="高校生以下",0,IF(D24="その他のSD愛好者",1000,"")))</f>
        <v/>
      </c>
      <c r="F24" s="95" t="s">
        <v>35</v>
      </c>
      <c r="G24" s="108"/>
      <c r="H24" s="109"/>
      <c r="XFD24" s="61"/>
    </row>
    <row r="25" customFormat="false" ht="27.6" hidden="false" customHeight="true" outlineLevel="0" collapsed="false">
      <c r="A25" s="93" t="n">
        <v>15</v>
      </c>
      <c r="B25" s="101"/>
      <c r="C25" s="101"/>
      <c r="D25" s="110"/>
      <c r="E25" s="103" t="str">
        <f aca="false">IF(D25="S協会員",800,IF(D25="高校生以下",0,IF(D25="その他のSD愛好者",1000,"")))</f>
        <v/>
      </c>
      <c r="F25" s="95" t="s">
        <v>35</v>
      </c>
      <c r="G25" s="108"/>
      <c r="H25" s="109"/>
      <c r="XFD25" s="61"/>
    </row>
    <row r="26" s="117" customFormat="true" ht="27.6" hidden="false" customHeight="true" outlineLevel="0" collapsed="false">
      <c r="A26" s="93" t="s">
        <v>37</v>
      </c>
      <c r="B26" s="112" t="n">
        <f aca="false">COUNTA(B11:B25)</f>
        <v>0</v>
      </c>
      <c r="C26" s="113" t="s">
        <v>38</v>
      </c>
      <c r="D26" s="93" t="s">
        <v>68</v>
      </c>
      <c r="E26" s="114" t="n">
        <f aca="false">SUM(E11:E25)</f>
        <v>0</v>
      </c>
      <c r="F26" s="95" t="s">
        <v>35</v>
      </c>
      <c r="G26" s="115" t="n">
        <f aca="false">COUNTIF(G11:G25,"〇")</f>
        <v>0</v>
      </c>
      <c r="H26" s="116"/>
      <c r="I26" s="61"/>
      <c r="J26" s="61"/>
      <c r="K26" s="61"/>
      <c r="L26" s="61"/>
      <c r="M26" s="61"/>
      <c r="O26" s="118"/>
      <c r="XFD26" s="61"/>
    </row>
    <row r="27" customFormat="false" ht="27.6" hidden="false" customHeight="true" outlineLevel="0" collapsed="false">
      <c r="A27" s="119"/>
      <c r="B27" s="77"/>
      <c r="C27" s="77"/>
      <c r="D27" s="77"/>
      <c r="E27" s="120"/>
      <c r="F27" s="120"/>
      <c r="G27" s="120"/>
      <c r="H27" s="121"/>
      <c r="XFD27" s="61"/>
    </row>
    <row r="28" customFormat="false" ht="27.6" hidden="false" customHeight="true" outlineLevel="0" collapsed="false">
      <c r="A28" s="122" t="s">
        <v>69</v>
      </c>
      <c r="B28" s="123"/>
      <c r="C28" s="124"/>
      <c r="D28" s="124"/>
      <c r="E28" s="120"/>
      <c r="F28" s="120"/>
      <c r="G28" s="120"/>
      <c r="H28" s="121"/>
    </row>
    <row r="29" customFormat="false" ht="27.6" hidden="false" customHeight="true" outlineLevel="0" collapsed="false">
      <c r="A29" s="122" t="s">
        <v>70</v>
      </c>
      <c r="B29" s="123"/>
      <c r="C29" s="77"/>
      <c r="D29" s="77"/>
      <c r="E29" s="120"/>
      <c r="F29" s="120"/>
      <c r="G29" s="120"/>
      <c r="H29" s="121"/>
      <c r="XFD29" s="125"/>
    </row>
    <row r="30" customFormat="false" ht="27.6" hidden="false" customHeight="true" outlineLevel="0" collapsed="false">
      <c r="A30" s="122" t="s">
        <v>71</v>
      </c>
      <c r="B30" s="126"/>
      <c r="C30" s="77"/>
      <c r="D30" s="77"/>
      <c r="E30" s="120"/>
      <c r="F30" s="120"/>
      <c r="G30" s="120"/>
      <c r="H30" s="121"/>
      <c r="XFD30" s="125"/>
    </row>
    <row r="31" customFormat="false" ht="25.15" hidden="false" customHeight="true" outlineLevel="0" collapsed="false">
      <c r="A31" s="127"/>
      <c r="B31" s="77"/>
      <c r="C31" s="77"/>
      <c r="D31" s="77"/>
      <c r="E31" s="120"/>
      <c r="F31" s="120"/>
      <c r="G31" s="120"/>
      <c r="H31" s="121"/>
      <c r="XFD31" s="125"/>
    </row>
    <row r="32" s="125" customFormat="true" ht="22.35" hidden="false" customHeight="true" outlineLevel="0" collapsed="false">
      <c r="A32" s="128" t="s">
        <v>41</v>
      </c>
      <c r="B32" s="128"/>
      <c r="C32" s="128"/>
      <c r="D32" s="128" t="s">
        <v>42</v>
      </c>
      <c r="F32" s="129"/>
      <c r="G32" s="128"/>
      <c r="H32" s="128"/>
      <c r="I32" s="130"/>
      <c r="J32" s="130"/>
      <c r="K32" s="130"/>
      <c r="L32" s="130"/>
      <c r="M32" s="130"/>
      <c r="O32" s="131"/>
    </row>
    <row r="33" s="125" customFormat="true" ht="22.35" hidden="false" customHeight="true" outlineLevel="0" collapsed="false">
      <c r="A33" s="130"/>
      <c r="B33" s="130"/>
      <c r="C33" s="130"/>
      <c r="D33" s="130" t="s">
        <v>43</v>
      </c>
      <c r="F33" s="132"/>
      <c r="G33" s="130"/>
      <c r="H33" s="130"/>
      <c r="O33" s="131"/>
      <c r="XFD33" s="79"/>
    </row>
    <row r="34" s="125" customFormat="true" ht="22.35" hidden="false" customHeight="true" outlineLevel="0" collapsed="false">
      <c r="A34" s="130" t="s">
        <v>48</v>
      </c>
      <c r="F34" s="133"/>
      <c r="O34" s="131"/>
      <c r="XFD34" s="79"/>
    </row>
    <row r="35" s="125" customFormat="true" ht="22.35" hidden="false" customHeight="true" outlineLevel="0" collapsed="false">
      <c r="A35" s="134" t="s">
        <v>49</v>
      </c>
      <c r="F35" s="133"/>
      <c r="O35" s="131"/>
      <c r="XFD35" s="79"/>
    </row>
  </sheetData>
  <sheetProtection sheet="true" password="cc73" objects="true" scenarios="true" selectLockedCells="true"/>
  <mergeCells count="21">
    <mergeCell ref="B3:H3"/>
    <mergeCell ref="B4:H4"/>
    <mergeCell ref="B5:H5"/>
    <mergeCell ref="B6:H6"/>
    <mergeCell ref="B7:H7"/>
    <mergeCell ref="B8:H8"/>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dataValidations count="4">
    <dataValidation allowBlank="true" errorStyle="stop" operator="equal" showDropDown="false" showErrorMessage="true" showInputMessage="false" sqref="G11:G26" type="list">
      <formula1>"〇,　"</formula1>
      <formula2>0</formula2>
    </dataValidation>
    <dataValidation allowBlank="false" errorStyle="stop" operator="between" showDropDown="false" showErrorMessage="true" showInputMessage="false" sqref="B28:B29" type="none">
      <formula1>1899/12/30</formula1>
      <formula2>1899/12/30</formula2>
    </dataValidation>
    <dataValidation allowBlank="true" errorStyle="stop" operator="equal" showDropDown="false" showErrorMessage="true" showInputMessage="false" sqref="D11:D25" type="list">
      <formula1>パソコン入力!$N$11:$N$14</formula1>
      <formula2>0</formula2>
    </dataValidation>
    <dataValidation allowBlank="true" errorStyle="stop" operator="between" showDropDown="false" showErrorMessage="true" showInputMessage="false" sqref="B2" type="whole">
      <formula1>1</formula1>
      <formula2>32</formula2>
    </dataValidation>
  </dataValidations>
  <printOptions headings="false" gridLines="false" gridLinesSet="true" horizontalCentered="true" verticalCentered="false"/>
  <pageMargins left="0.7875" right="0.452083333333333" top="0.884722222222222" bottom="0.40277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25"/>
  <sheetViews>
    <sheetView showFormulas="false" showGridLines="true" showRowColHeaders="true" showZeros="true" rightToLeft="false" tabSelected="false" showOutlineSymbols="true" defaultGridColor="true" view="normal" topLeftCell="A1" colorId="64" zoomScale="100" zoomScaleNormal="100" zoomScalePageLayoutView="75" workbookViewId="0">
      <selection pane="topLeft" activeCell="A1" activeCellId="0" sqref="A1"/>
    </sheetView>
  </sheetViews>
  <sheetFormatPr defaultColWidth="11.53515625" defaultRowHeight="15" zeroHeight="false" outlineLevelRow="0" outlineLevelCol="0"/>
  <cols>
    <col collapsed="false" customWidth="true" hidden="false" outlineLevel="0" max="1" min="1" style="135" width="8.49"/>
    <col collapsed="false" customWidth="true" hidden="false" outlineLevel="0" max="2" min="2" style="135" width="9.64"/>
    <col collapsed="false" customWidth="true" hidden="false" outlineLevel="0" max="3" min="3" style="98" width="41.64"/>
    <col collapsed="false" customWidth="true" hidden="false" outlineLevel="0" max="4" min="4" style="98" width="14.47"/>
    <col collapsed="false" customWidth="true" hidden="false" outlineLevel="0" max="5" min="5" style="98" width="35.24"/>
    <col collapsed="false" customWidth="true" hidden="false" outlineLevel="0" max="6" min="6" style="136" width="14.47"/>
    <col collapsed="false" customWidth="false" hidden="false" outlineLevel="0" max="16384" min="7" style="98" width="11.53"/>
  </cols>
  <sheetData>
    <row r="1" customFormat="false" ht="15" hidden="false" customHeight="false" outlineLevel="0" collapsed="false">
      <c r="B1" s="135" t="s">
        <v>50</v>
      </c>
      <c r="C1" s="98" t="s">
        <v>22</v>
      </c>
    </row>
    <row r="2" customFormat="false" ht="15" hidden="false" customHeight="false" outlineLevel="0" collapsed="false">
      <c r="A2" s="135" t="n">
        <v>407</v>
      </c>
      <c r="B2" s="135" t="n">
        <v>1</v>
      </c>
      <c r="C2" s="98" t="s">
        <v>72</v>
      </c>
    </row>
    <row r="3" customFormat="false" ht="15" hidden="false" customHeight="false" outlineLevel="0" collapsed="false">
      <c r="A3" s="135" t="n">
        <v>407</v>
      </c>
      <c r="B3" s="135" t="n">
        <v>2</v>
      </c>
      <c r="C3" s="98" t="s">
        <v>73</v>
      </c>
    </row>
    <row r="4" customFormat="false" ht="15" hidden="false" customHeight="false" outlineLevel="0" collapsed="false">
      <c r="A4" s="135" t="n">
        <v>407</v>
      </c>
      <c r="B4" s="135" t="n">
        <v>3</v>
      </c>
      <c r="C4" s="98" t="s">
        <v>74</v>
      </c>
    </row>
    <row r="5" customFormat="false" ht="15" hidden="false" customHeight="false" outlineLevel="0" collapsed="false">
      <c r="A5" s="135" t="n">
        <v>407</v>
      </c>
      <c r="B5" s="135" t="n">
        <v>5</v>
      </c>
      <c r="C5" s="98" t="s">
        <v>75</v>
      </c>
    </row>
    <row r="6" customFormat="false" ht="15" hidden="false" customHeight="false" outlineLevel="0" collapsed="false">
      <c r="A6" s="135" t="n">
        <v>407</v>
      </c>
      <c r="B6" s="135" t="n">
        <v>6</v>
      </c>
      <c r="C6" s="98" t="s">
        <v>76</v>
      </c>
    </row>
    <row r="7" customFormat="false" ht="15" hidden="false" customHeight="false" outlineLevel="0" collapsed="false">
      <c r="A7" s="135" t="n">
        <v>407</v>
      </c>
      <c r="B7" s="135" t="n">
        <v>7</v>
      </c>
      <c r="C7" s="98" t="s">
        <v>77</v>
      </c>
    </row>
    <row r="8" customFormat="false" ht="15" hidden="false" customHeight="false" outlineLevel="0" collapsed="false">
      <c r="A8" s="135" t="n">
        <v>407</v>
      </c>
      <c r="B8" s="135" t="n">
        <v>8</v>
      </c>
      <c r="C8" s="98" t="s">
        <v>78</v>
      </c>
    </row>
    <row r="9" customFormat="false" ht="15" hidden="false" customHeight="false" outlineLevel="0" collapsed="false">
      <c r="A9" s="135" t="n">
        <v>407</v>
      </c>
      <c r="B9" s="135" t="n">
        <v>9</v>
      </c>
      <c r="C9" s="98" t="s">
        <v>79</v>
      </c>
    </row>
    <row r="10" customFormat="false" ht="15" hidden="false" customHeight="false" outlineLevel="0" collapsed="false">
      <c r="A10" s="135" t="n">
        <v>407</v>
      </c>
      <c r="B10" s="135" t="n">
        <v>10</v>
      </c>
      <c r="C10" s="98" t="s">
        <v>80</v>
      </c>
    </row>
    <row r="11" customFormat="false" ht="15" hidden="false" customHeight="false" outlineLevel="0" collapsed="false">
      <c r="A11" s="135" t="n">
        <v>407</v>
      </c>
      <c r="B11" s="135" t="n">
        <v>11</v>
      </c>
      <c r="C11" s="98" t="s">
        <v>81</v>
      </c>
    </row>
    <row r="12" customFormat="false" ht="15" hidden="false" customHeight="false" outlineLevel="0" collapsed="false">
      <c r="A12" s="135" t="n">
        <v>407</v>
      </c>
      <c r="B12" s="135" t="n">
        <v>13</v>
      </c>
      <c r="C12" s="98" t="s">
        <v>82</v>
      </c>
    </row>
    <row r="13" customFormat="false" ht="15" hidden="false" customHeight="false" outlineLevel="0" collapsed="false">
      <c r="A13" s="135" t="n">
        <v>407</v>
      </c>
      <c r="B13" s="135" t="n">
        <v>15</v>
      </c>
      <c r="C13" s="98" t="s">
        <v>83</v>
      </c>
    </row>
    <row r="14" customFormat="false" ht="15" hidden="false" customHeight="false" outlineLevel="0" collapsed="false">
      <c r="A14" s="135" t="n">
        <v>407</v>
      </c>
      <c r="B14" s="135" t="n">
        <v>16</v>
      </c>
      <c r="C14" s="98" t="s">
        <v>84</v>
      </c>
    </row>
    <row r="15" customFormat="false" ht="15" hidden="false" customHeight="false" outlineLevel="0" collapsed="false">
      <c r="A15" s="135" t="n">
        <v>407</v>
      </c>
      <c r="B15" s="135" t="n">
        <v>17</v>
      </c>
      <c r="C15" s="98" t="s">
        <v>85</v>
      </c>
    </row>
    <row r="16" customFormat="false" ht="15" hidden="false" customHeight="false" outlineLevel="0" collapsed="false">
      <c r="A16" s="135" t="n">
        <v>407</v>
      </c>
      <c r="B16" s="135" t="n">
        <v>18</v>
      </c>
      <c r="C16" s="98" t="s">
        <v>86</v>
      </c>
    </row>
    <row r="17" customFormat="false" ht="15" hidden="false" customHeight="false" outlineLevel="0" collapsed="false">
      <c r="A17" s="135" t="n">
        <v>407</v>
      </c>
      <c r="B17" s="135" t="n">
        <v>19</v>
      </c>
      <c r="C17" s="98" t="s">
        <v>87</v>
      </c>
    </row>
    <row r="18" customFormat="false" ht="15" hidden="false" customHeight="false" outlineLevel="0" collapsed="false">
      <c r="A18" s="135" t="n">
        <v>407</v>
      </c>
      <c r="B18" s="135" t="n">
        <v>20</v>
      </c>
      <c r="C18" s="98" t="s">
        <v>88</v>
      </c>
    </row>
    <row r="19" customFormat="false" ht="15" hidden="false" customHeight="false" outlineLevel="0" collapsed="false">
      <c r="A19" s="135" t="n">
        <v>407</v>
      </c>
      <c r="B19" s="135" t="n">
        <v>21</v>
      </c>
      <c r="C19" s="98" t="s">
        <v>89</v>
      </c>
    </row>
    <row r="20" customFormat="false" ht="15" hidden="false" customHeight="false" outlineLevel="0" collapsed="false">
      <c r="A20" s="135" t="n">
        <v>407</v>
      </c>
      <c r="B20" s="135" t="n">
        <v>22</v>
      </c>
      <c r="C20" s="98" t="s">
        <v>90</v>
      </c>
    </row>
    <row r="21" customFormat="false" ht="15" hidden="false" customHeight="false" outlineLevel="0" collapsed="false">
      <c r="A21" s="135" t="n">
        <v>407</v>
      </c>
      <c r="B21" s="135" t="n">
        <v>25</v>
      </c>
      <c r="C21" s="98" t="s">
        <v>91</v>
      </c>
    </row>
    <row r="22" customFormat="false" ht="15" hidden="false" customHeight="false" outlineLevel="0" collapsed="false">
      <c r="A22" s="135" t="n">
        <v>407</v>
      </c>
      <c r="B22" s="135" t="n">
        <v>26</v>
      </c>
      <c r="C22" s="98" t="s">
        <v>92</v>
      </c>
    </row>
    <row r="23" customFormat="false" ht="15" hidden="false" customHeight="false" outlineLevel="0" collapsed="false">
      <c r="A23" s="135" t="n">
        <v>407</v>
      </c>
      <c r="B23" s="135" t="n">
        <v>29</v>
      </c>
      <c r="C23" s="98" t="s">
        <v>93</v>
      </c>
    </row>
    <row r="24" customFormat="false" ht="15" hidden="false" customHeight="false" outlineLevel="0" collapsed="false">
      <c r="A24" s="135" t="n">
        <v>407</v>
      </c>
      <c r="B24" s="135" t="n">
        <v>31</v>
      </c>
      <c r="C24" s="98" t="s">
        <v>94</v>
      </c>
    </row>
    <row r="25" customFormat="false" ht="15" hidden="false" customHeight="false" outlineLevel="0" collapsed="false">
      <c r="A25" s="135" t="n">
        <v>407</v>
      </c>
      <c r="B25" s="135" t="n">
        <v>32</v>
      </c>
      <c r="C25" s="98" t="s">
        <v>95</v>
      </c>
    </row>
  </sheetData>
  <sheetProtection sheet="true" objects="true" scenarios="true" selectLockedCells="true"/>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ROMAN,標準"&amp;12&amp;A</oddHeader>
    <oddFooter>&amp;C&amp;"TIMES NEW ROMAN,標準"&amp;12ページ &amp;P</oddFooter>
  </headerFooter>
</worksheet>
</file>

<file path=docProps/app.xml><?xml version="1.0" encoding="utf-8"?>
<Properties xmlns="http://schemas.openxmlformats.org/officeDocument/2006/extended-properties" xmlns:vt="http://schemas.openxmlformats.org/officeDocument/2006/docPropsVTypes">
  <Template/>
  <TotalTime>444</TotalTime>
  <Application>LibreOffice/24.8.6.2$Windows_X86_64 LibreOffice_project/6d98ba145e9a8a39fc57bcc76981d1fb1316c60c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2025-03-10T19:17:16Z</dcterms:created>
  <dc:creator/>
  <dc:description/>
  <dc:language>ja-JP</dc:language>
  <cp:lastModifiedBy/>
  <dcterms:modified xsi:type="dcterms:W3CDTF">2025-04-27T23:48:15Z</dcterms:modified>
  <cp:revision>37</cp:revision>
  <dc:subject/>
  <dc:title/>
  <cp:version>0906.0100.01</cp:version>
</cp:coreProperties>
</file>

<file path=docProps/custom.xml><?xml version="1.0" encoding="utf-8"?>
<Properties xmlns="http://schemas.openxmlformats.org/officeDocument/2006/custom-properties" xmlns:vt="http://schemas.openxmlformats.org/officeDocument/2006/docPropsVTypes"/>
</file>